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Z:\ARCHIVO MAGNETICO MN\ARCHIVO MAGNETICO MN\1. ESTRATEGICOS\2. SIG\2. S.O.G.C.S.S\4. PPSS Y ASOCIACION\POLITICA DE PARTICIPACION SOCIAL EN SALUD\2022\PARA CARGAR\E4Lb\"/>
    </mc:Choice>
  </mc:AlternateContent>
  <xr:revisionPtr revIDLastSave="0" documentId="13_ncr:1_{A1EFF416-DB4E-4AC3-9D2E-94E1F15DF6E5}" xr6:coauthVersionLast="47" xr6:coauthVersionMax="47" xr10:uidLastSave="{00000000-0000-0000-0000-000000000000}"/>
  <bookViews>
    <workbookView xWindow="-120" yWindow="-120" windowWidth="29040" windowHeight="15840" activeTab="2" xr2:uid="{15E5C8E3-EDE3-4278-B343-FE59E34DC889}"/>
  </bookViews>
  <sheets>
    <sheet name="ANEXO 256 4TO TRIMESTRE" sheetId="1" r:id="rId1"/>
    <sheet name="TABULACION 2022 4" sheetId="2" r:id="rId2"/>
    <sheet name="INFORME ANUAL " sheetId="3" r:id="rId3"/>
  </sheets>
  <externalReferences>
    <externalReference r:id="rId4"/>
  </externalReferences>
  <definedNames>
    <definedName name="_xlnm._FilterDatabase" localSheetId="2" hidden="1">'INFORME ANUAL '!$B$5:$K$320</definedName>
    <definedName name="_xlnm.Print_Area" localSheetId="0">'ANEXO 256 4TO TRIMESTRE'!$A$2:$AF$29</definedName>
    <definedName name="_xlnm.Print_Titles" localSheetId="0">'ANEXO 256 4TO TRIMESTRE'!$6:$7</definedName>
    <definedName name="_xlnm.Print_Titles" localSheetId="1">'TABULACION 2022 4'!$3:$4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47" i="3" l="1"/>
  <c r="H333" i="3"/>
  <c r="D320" i="3"/>
  <c r="C320" i="3"/>
  <c r="B320" i="3"/>
  <c r="C6" i="2"/>
  <c r="D6" i="2"/>
  <c r="E6" i="2"/>
  <c r="F6" i="2"/>
  <c r="G6" i="2"/>
  <c r="H6" i="2"/>
  <c r="I6" i="2"/>
  <c r="J6" i="2"/>
  <c r="K6" i="2"/>
  <c r="L6" i="2"/>
  <c r="M6" i="2"/>
  <c r="N6" i="2"/>
  <c r="O6" i="2"/>
  <c r="P6" i="2"/>
  <c r="Q6" i="2"/>
  <c r="R6" i="2"/>
  <c r="S6" i="2"/>
  <c r="T6" i="2"/>
  <c r="U6" i="2"/>
  <c r="V6" i="2"/>
  <c r="W6" i="2"/>
  <c r="X6" i="2"/>
  <c r="Y6" i="2"/>
  <c r="Z6" i="2"/>
  <c r="AA6" i="2"/>
  <c r="AB6" i="2"/>
  <c r="AC6" i="2"/>
  <c r="AD6" i="2"/>
  <c r="H10" i="1"/>
  <c r="G10" i="1"/>
  <c r="F10" i="1"/>
  <c r="E10" i="1"/>
  <c r="D10" i="1"/>
  <c r="C10" i="1"/>
  <c r="H9" i="1"/>
  <c r="G9" i="1"/>
  <c r="F9" i="1"/>
  <c r="E9" i="1"/>
  <c r="D9" i="1"/>
  <c r="C9" i="1"/>
  <c r="H8" i="1"/>
  <c r="H20" i="1" s="1"/>
  <c r="G8" i="1"/>
  <c r="G20" i="1" s="1"/>
  <c r="F8" i="1"/>
  <c r="E8" i="1"/>
  <c r="D8" i="1"/>
  <c r="C8" i="1"/>
  <c r="M20" i="1"/>
  <c r="L20" i="1"/>
  <c r="K20" i="1"/>
  <c r="J20" i="1"/>
  <c r="I20" i="1"/>
  <c r="E20" i="1"/>
  <c r="D20" i="1"/>
  <c r="N20" i="1"/>
  <c r="O20" i="1"/>
  <c r="P20" i="1"/>
  <c r="Q20" i="1"/>
  <c r="R20" i="1"/>
  <c r="S20" i="1"/>
  <c r="T20" i="1"/>
  <c r="U20" i="1"/>
  <c r="V20" i="1"/>
  <c r="W20" i="1"/>
  <c r="X20" i="1"/>
  <c r="Y20" i="1"/>
  <c r="Z20" i="1"/>
  <c r="AA20" i="1"/>
  <c r="AB20" i="1"/>
  <c r="AC20" i="1"/>
  <c r="AD20" i="1"/>
  <c r="AD10" i="1"/>
  <c r="AC10" i="1"/>
  <c r="AB10" i="1"/>
  <c r="AA10" i="1"/>
  <c r="Z10" i="1"/>
  <c r="Y10" i="1"/>
  <c r="X10" i="1"/>
  <c r="W10" i="1"/>
  <c r="V10" i="1"/>
  <c r="U10" i="1"/>
  <c r="T10" i="1"/>
  <c r="S10" i="1"/>
  <c r="R10" i="1"/>
  <c r="Q10" i="1"/>
  <c r="P10" i="1"/>
  <c r="O10" i="1"/>
  <c r="N10" i="1"/>
  <c r="M10" i="1"/>
  <c r="L10" i="1"/>
  <c r="K10" i="1"/>
  <c r="J10" i="1"/>
  <c r="I10" i="1"/>
  <c r="AD9" i="1"/>
  <c r="AC9" i="1"/>
  <c r="AB9" i="1"/>
  <c r="AA9" i="1"/>
  <c r="Z9" i="1"/>
  <c r="Y9" i="1"/>
  <c r="X9" i="1"/>
  <c r="W9" i="1"/>
  <c r="V9" i="1"/>
  <c r="U9" i="1"/>
  <c r="T9" i="1"/>
  <c r="S9" i="1"/>
  <c r="R9" i="1"/>
  <c r="Q9" i="1"/>
  <c r="P9" i="1"/>
  <c r="O9" i="1"/>
  <c r="N9" i="1"/>
  <c r="M9" i="1"/>
  <c r="L9" i="1"/>
  <c r="K9" i="1"/>
  <c r="J9" i="1"/>
  <c r="I9" i="1"/>
  <c r="AD8" i="1"/>
  <c r="AC8" i="1"/>
  <c r="AB8" i="1"/>
  <c r="AA8" i="1"/>
  <c r="Z8" i="1"/>
  <c r="Y8" i="1"/>
  <c r="X8" i="1"/>
  <c r="W8" i="1"/>
  <c r="V8" i="1"/>
  <c r="U8" i="1"/>
  <c r="T8" i="1"/>
  <c r="S8" i="1"/>
  <c r="R8" i="1"/>
  <c r="Q8" i="1"/>
  <c r="P8" i="1"/>
  <c r="O8" i="1"/>
  <c r="N8" i="1"/>
  <c r="M8" i="1"/>
  <c r="L8" i="1"/>
  <c r="K8" i="1"/>
  <c r="J8" i="1"/>
  <c r="I8" i="1"/>
  <c r="AD19" i="1"/>
  <c r="AC19" i="1"/>
  <c r="AB19" i="1"/>
  <c r="AA19" i="1"/>
  <c r="Z19" i="1"/>
  <c r="Y19" i="1"/>
  <c r="X19" i="1"/>
  <c r="W19" i="1"/>
  <c r="V19" i="1"/>
  <c r="U19" i="1"/>
  <c r="T19" i="1"/>
  <c r="S19" i="1"/>
  <c r="R19" i="1"/>
  <c r="Q19" i="1"/>
  <c r="P19" i="1"/>
  <c r="O19" i="1"/>
  <c r="N19" i="1"/>
  <c r="M19" i="1"/>
  <c r="L19" i="1"/>
  <c r="K19" i="1"/>
  <c r="J19" i="1"/>
  <c r="I19" i="1"/>
  <c r="H19" i="1"/>
  <c r="G19" i="1"/>
  <c r="F19" i="1"/>
  <c r="E19" i="1"/>
  <c r="D19" i="1"/>
  <c r="C19" i="1"/>
  <c r="AD18" i="1"/>
  <c r="AC18" i="1"/>
  <c r="AB18" i="1"/>
  <c r="AA18" i="1"/>
  <c r="Z18" i="1"/>
  <c r="Y18" i="1"/>
  <c r="X18" i="1"/>
  <c r="W18" i="1"/>
  <c r="V18" i="1"/>
  <c r="U18" i="1"/>
  <c r="T18" i="1"/>
  <c r="S18" i="1"/>
  <c r="R18" i="1"/>
  <c r="Q18" i="1"/>
  <c r="P18" i="1"/>
  <c r="O18" i="1"/>
  <c r="N18" i="1"/>
  <c r="M18" i="1"/>
  <c r="L18" i="1"/>
  <c r="K18" i="1"/>
  <c r="J18" i="1"/>
  <c r="I18" i="1"/>
  <c r="H18" i="1"/>
  <c r="G18" i="1"/>
  <c r="F18" i="1"/>
  <c r="E18" i="1"/>
  <c r="D18" i="1"/>
  <c r="C18" i="1"/>
  <c r="AD17" i="1"/>
  <c r="AC17" i="1"/>
  <c r="AB17" i="1"/>
  <c r="AA17" i="1"/>
  <c r="Z17" i="1"/>
  <c r="Y17" i="1"/>
  <c r="X17" i="1"/>
  <c r="W17" i="1"/>
  <c r="V17" i="1"/>
  <c r="U17" i="1"/>
  <c r="T17" i="1"/>
  <c r="S17" i="1"/>
  <c r="R17" i="1"/>
  <c r="Q17" i="1"/>
  <c r="P17" i="1"/>
  <c r="O17" i="1"/>
  <c r="N17" i="1"/>
  <c r="M17" i="1"/>
  <c r="L17" i="1"/>
  <c r="K17" i="1"/>
  <c r="J17" i="1"/>
  <c r="I17" i="1"/>
  <c r="H17" i="1"/>
  <c r="G17" i="1"/>
  <c r="F17" i="1"/>
  <c r="E17" i="1"/>
  <c r="D17" i="1"/>
  <c r="C17" i="1"/>
  <c r="C20" i="1" l="1"/>
  <c r="F20" i="1"/>
</calcChain>
</file>

<file path=xl/sharedStrings.xml><?xml version="1.0" encoding="utf-8"?>
<sst xmlns="http://schemas.openxmlformats.org/spreadsheetml/2006/main" count="1133" uniqueCount="696">
  <si>
    <t xml:space="preserve">MEDICINA NUCLEAR DIAGNÓSTICA S.A.S </t>
  </si>
  <si>
    <t>CÓDIGO: FR-AU-7</t>
  </si>
  <si>
    <t>VERSION 1</t>
  </si>
  <si>
    <t xml:space="preserve">TABULACION DE ENCUESTAS </t>
  </si>
  <si>
    <t>FECHA DE VIGENCIA:25/07/15</t>
  </si>
  <si>
    <t xml:space="preserve">DOCUMENTO CONTROLADO </t>
  </si>
  <si>
    <t>ANEXO INFORME CUARTO TRIMESTRE DE 2022</t>
  </si>
  <si>
    <t>MES</t>
  </si>
  <si>
    <t>Tiempo de Asignacion de cita</t>
  </si>
  <si>
    <t xml:space="preserve">Tiempo de Espera  en la Atenciòn </t>
  </si>
  <si>
    <t>Rercibio Información</t>
  </si>
  <si>
    <t>Atencion por parte del personal</t>
  </si>
  <si>
    <t xml:space="preserve">Limpieza en las instalaciones </t>
  </si>
  <si>
    <t xml:space="preserve">Comodidad en las instalaciones </t>
  </si>
  <si>
    <t xml:space="preserve">Experiencia Global </t>
  </si>
  <si>
    <t>Recomendaria a su familia esta IPS</t>
  </si>
  <si>
    <t>FECHA DE APERTURA</t>
  </si>
  <si>
    <t>0 a 8 dias</t>
  </si>
  <si>
    <t xml:space="preserve">8 a12 dias </t>
  </si>
  <si>
    <t>&gt; 12 dias</t>
  </si>
  <si>
    <t>A la hora</t>
  </si>
  <si>
    <t>Entre 15 a 30 min</t>
  </si>
  <si>
    <t>mas d e 30 min</t>
  </si>
  <si>
    <t xml:space="preserve">SI </t>
  </si>
  <si>
    <t>NO</t>
  </si>
  <si>
    <t>Buena</t>
  </si>
  <si>
    <t xml:space="preserve">Regular </t>
  </si>
  <si>
    <t>Mala</t>
  </si>
  <si>
    <t xml:space="preserve">Muy Buena </t>
  </si>
  <si>
    <t>Regular</t>
  </si>
  <si>
    <t xml:space="preserve">Mala </t>
  </si>
  <si>
    <t>Muy Mala</t>
  </si>
  <si>
    <t>ns/nr</t>
  </si>
  <si>
    <t>Def. Si</t>
  </si>
  <si>
    <t>Prob. Si</t>
  </si>
  <si>
    <t>Def. No</t>
  </si>
  <si>
    <t>Prob. No</t>
  </si>
  <si>
    <t>NS/NR</t>
  </si>
  <si>
    <t>OCTUBRE</t>
  </si>
  <si>
    <t>NOVIEMBRE</t>
  </si>
  <si>
    <t xml:space="preserve">DICIEMBRE </t>
  </si>
  <si>
    <t>TOTAL</t>
  </si>
  <si>
    <t xml:space="preserve">DEISSY ROJAS </t>
  </si>
  <si>
    <t>COORDINADORA DE CALIDAD</t>
  </si>
  <si>
    <t>1ER TRIMESTRE DE 2022 - RESOLUCION 256</t>
  </si>
  <si>
    <t>CANT</t>
  </si>
  <si>
    <t>%</t>
  </si>
  <si>
    <t>EN EL SEGUNDO TRIMESTRE  SE REALIZARON  320 ENCUESTAS DE LO CUAL LA TABULACION MUESTRA QUE TODOS LOS PACIENTES ENCUESTADOS EN GENERAL SE SINTIERON BIEN ATENDIDOS.</t>
  </si>
  <si>
    <t xml:space="preserve">DEISSY ROJAS GONZALEZ </t>
  </si>
  <si>
    <t xml:space="preserve">ENERO </t>
  </si>
  <si>
    <t xml:space="preserve">FEBRERO </t>
  </si>
  <si>
    <t>MARZO</t>
  </si>
  <si>
    <t>ABRIL</t>
  </si>
  <si>
    <t>MAYO</t>
  </si>
  <si>
    <t>JUNIO</t>
  </si>
  <si>
    <t>JULIO</t>
  </si>
  <si>
    <t xml:space="preserve">AGOSTO </t>
  </si>
  <si>
    <t>SEPTIEMBRE</t>
  </si>
  <si>
    <t>CÓDIGO: FR-AU-8</t>
  </si>
  <si>
    <t xml:space="preserve"> VERSION 1</t>
  </si>
  <si>
    <t xml:space="preserve">FORMATO DE HALLAZGOS APERTURA DE BUZON </t>
  </si>
  <si>
    <t>FECHA DE VIGENCIA:              25-07-2013</t>
  </si>
  <si>
    <t xml:space="preserve">QUEJA </t>
  </si>
  <si>
    <t>SUGERENCIA</t>
  </si>
  <si>
    <t>FELICITACIONES</t>
  </si>
  <si>
    <t>NOMBRE DEL QUEJOSO</t>
  </si>
  <si>
    <t xml:space="preserve"> FECHA DE RADIACIÓN</t>
  </si>
  <si>
    <t>MOTIVO</t>
  </si>
  <si>
    <t>VIA DE LA QUEJA</t>
  </si>
  <si>
    <t xml:space="preserve">FECHA DE RESPUESTA y GESTIÓN </t>
  </si>
  <si>
    <t>MARIA LAVERDE</t>
  </si>
  <si>
    <t>Excelente servicio prestado por los funcionarios, felicitaciones</t>
  </si>
  <si>
    <t>Buzon de sugerencias</t>
  </si>
  <si>
    <t xml:space="preserve">IGNACIO VELASCO </t>
  </si>
  <si>
    <t xml:space="preserve">Muy buena atención, me voy satisfecho gracias </t>
  </si>
  <si>
    <t>MYRIAM AGUIRRE</t>
  </si>
  <si>
    <t xml:space="preserve">Todo me gustó, la atencion de la chica es muy buena. Los felicito por todo </t>
  </si>
  <si>
    <t>EUGENIS MOSQUERA</t>
  </si>
  <si>
    <t>La atencion perfecta por parte de medicos y personal que atiende en la clinica, gracias</t>
  </si>
  <si>
    <t>NELCY QUINTERO</t>
  </si>
  <si>
    <t xml:space="preserve">Felicitaciones por el trato recibido </t>
  </si>
  <si>
    <t>ROSARIO GUTIERREZ</t>
  </si>
  <si>
    <t xml:space="preserve">Agradecerles por la atención dios los bendiga  a todo el equipo </t>
  </si>
  <si>
    <t>ROSALBA MORA</t>
  </si>
  <si>
    <t>Ninguno, tienen una excelente atencion gracias.</t>
  </si>
  <si>
    <t xml:space="preserve">MARIELA NIÑO </t>
  </si>
  <si>
    <t>Muy organizado en todos los servicios  que prestan. Felicitaciones</t>
  </si>
  <si>
    <t xml:space="preserve">FIDELIGNA ESPITIA </t>
  </si>
  <si>
    <t xml:space="preserve">Excelente servicio del personal de Medicina Nuclear </t>
  </si>
  <si>
    <t xml:space="preserve">MARIA ANGARITA </t>
  </si>
  <si>
    <t>Muy satisfecho, el personal muy cordial y respetuoso.</t>
  </si>
  <si>
    <t xml:space="preserve">MARY PACHÓN </t>
  </si>
  <si>
    <t>Mil gracias por la atención, excelente servicio.</t>
  </si>
  <si>
    <t>NELLY HURTADO</t>
  </si>
  <si>
    <t xml:space="preserve">Muy buea atención </t>
  </si>
  <si>
    <t xml:space="preserve">HECTOR MANUEL </t>
  </si>
  <si>
    <t>Los felicito por la calidad humana del personal con el que tuve contacto en el transcurso de mi examen.</t>
  </si>
  <si>
    <t xml:space="preserve">LUIS ALFONSO ROJAS </t>
  </si>
  <si>
    <t>Todo  excelente, todo el personal esta muy pendiente de lo que uno necesita.</t>
  </si>
  <si>
    <t xml:space="preserve">MATIAS CABALLERO </t>
  </si>
  <si>
    <t>Excelente atención</t>
  </si>
  <si>
    <t xml:space="preserve">LILIANA ROA </t>
  </si>
  <si>
    <t xml:space="preserve">En esta IPS se recibe una excelente atención. Gracias. </t>
  </si>
  <si>
    <t>MARIA PIEDAD ARAGON</t>
  </si>
  <si>
    <t>Ninguno, muy satisfecho, el personal muy cordial y respetuoso</t>
  </si>
  <si>
    <t>AILEEN GUTIERREZ</t>
  </si>
  <si>
    <t>Felicito al tecnólogo Fabian Bueno por el servicio brindado, gran ser humano, nos dio una excelente atención.</t>
  </si>
  <si>
    <t>FLOR RUEDA</t>
  </si>
  <si>
    <t>Muy buena atención y muy amables.</t>
  </si>
  <si>
    <t>MARIA LIUGIA P</t>
  </si>
  <si>
    <t>Muy amables y respetuosos, excelente atención.</t>
  </si>
  <si>
    <t>NURY PACHON</t>
  </si>
  <si>
    <t>MIL gracias por la atención  prestada, excelente servicio.</t>
  </si>
  <si>
    <t xml:space="preserve">MARTHA BUSTOS </t>
  </si>
  <si>
    <t xml:space="preserve">Personal muy bueno en su atención y servicio </t>
  </si>
  <si>
    <t>Muy buena la atención, Gracias.</t>
  </si>
  <si>
    <t>LIDA FRISNEDA</t>
  </si>
  <si>
    <t>Excelente servicio.</t>
  </si>
  <si>
    <t xml:space="preserve">CARMELIA ROMERO </t>
  </si>
  <si>
    <t xml:space="preserve">No entiendo porque esas butacas son tan pequeñas, es lo unico que me pareció de mas gusto y poco considerado </t>
  </si>
  <si>
    <t>NA</t>
  </si>
  <si>
    <t xml:space="preserve">MARCELA MAYORGA </t>
  </si>
  <si>
    <t xml:space="preserve">La atencion brindada fue muy coordial, felicito a todo el talento humano que labora en este liugar, las instalaciones son excelente se siente comodidas al recibir la atencion. Muchas gracias </t>
  </si>
  <si>
    <t xml:space="preserve">HUMBERTO PARRADO </t>
  </si>
  <si>
    <t>Muy complidos en los horarios</t>
  </si>
  <si>
    <t xml:space="preserve"> </t>
  </si>
  <si>
    <t>BELKIST LUNA</t>
  </si>
  <si>
    <t>FELICITACIONES POR SU EFICIENCIA, RESPOSABILIDAD Y AMABILIDAD</t>
  </si>
  <si>
    <t xml:space="preserve">LUZ MARINA ROJAS </t>
  </si>
  <si>
    <t>ME PARECE MUY BIEN QUE TENGAN TODO LIMPIO Y LA ATENCIÓN.</t>
  </si>
  <si>
    <t>RICARDO GONZALEZ</t>
  </si>
  <si>
    <t>GRACIAS A TODOS POR SU BUENA ATENCIÓN, DIOS LOS BENDIGA POR SU GRAN LABOR</t>
  </si>
  <si>
    <t>MARIA ELSA YHARIA</t>
  </si>
  <si>
    <t>FELICITACIONES CNTINUEN ASÍ</t>
  </si>
  <si>
    <t>MARIA DEBORA AGUDELO</t>
  </si>
  <si>
    <t>EXCELENTE ATENCIÓN PRESTADA, SIGAN ASÍ, PERSONAS COMO USTEDES E S QUE NECESITA SIEMPRE NUESTRO PAÍS, GRACIAS.</t>
  </si>
  <si>
    <t>A LFONSO MORE</t>
  </si>
  <si>
    <t>FELICITACIONES, EXCITOS</t>
  </si>
  <si>
    <t>LUZ MARIA ZUANS</t>
  </si>
  <si>
    <t>EXCELENTE ATENCIÓN  Y TALENTO HUMANO</t>
  </si>
  <si>
    <t>DAVID CARRILLO</t>
  </si>
  <si>
    <t>EXCELENTE ATENCIÓN Y AGILIDAD</t>
  </si>
  <si>
    <t>CELINA  ÑOSTES</t>
  </si>
  <si>
    <t>15/0/2022</t>
  </si>
  <si>
    <t>MUY BUENA ATENCIÓN DEL PERSONAL DE MEDICINA NUCLEAR Y DE LA DOCTORA QUE LE PRACTICO PARTE DEL EXAMEN</t>
  </si>
  <si>
    <t>GREGORIO ALVARDO</t>
  </si>
  <si>
    <t>GRACIAS A DIOS POR ESTAR AQUÍ.</t>
  </si>
  <si>
    <t xml:space="preserve">ROSA ELENA AGUIRRRE </t>
  </si>
  <si>
    <t>Manifiesta que el primer enfermero que me canalizó, no encontró vena, me lastimo, pidió ayuda y enseguida encontró la vena.</t>
  </si>
  <si>
    <t xml:space="preserve">Se dio capacitación </t>
  </si>
  <si>
    <t xml:space="preserve">BRIGIDA RINCON </t>
  </si>
  <si>
    <t>Manifiesta que el conductor de taxi no apto para transporte paciente y menos mayores de 60 años, sugiero cambio inmediato.</t>
  </si>
  <si>
    <t xml:space="preserve">Se realizó cambio de proveedor </t>
  </si>
  <si>
    <t>ROSA ALBA VITTA</t>
  </si>
  <si>
    <t>LA ATENCIÓN ES MUY EXCELENTE, MUCHAS  GRACIAS POR CUIDAR   DE NUESTRA SALUD.</t>
  </si>
  <si>
    <t>NURDELIZ FLORES</t>
  </si>
  <si>
    <t>MUCHAS GRACIAS</t>
  </si>
  <si>
    <t>ELIZABETH SANCHEZ</t>
  </si>
  <si>
    <t>EXCELENTE Y RAPIDA ATENCIÓN</t>
  </si>
  <si>
    <t>GRACIAS A DIOS PRIMERAMENTE QUE HA PERMITIDO  QUE TENGAMOS PERSONAL CON CALIDAD HUMAN, GRACIAS, GRACIAS, GRACIAS. QUE DIOS LOS COLME DE MUCHAS BENDICIONES.</t>
  </si>
  <si>
    <t xml:space="preserve">CRISTINA MONJE   </t>
  </si>
  <si>
    <t>AGRADECERLE MUCHO A MEDICINA NUCLEAR, POR TODAS SUS MUY BUENAS ATENCIONES,  POR SU AYUDA, CON TAN BUENA VOLUNTAD DE ESCUCHARME Y EXPLICARME TODAS MIS DUDAS E INQUIETUDES, MUCHAS GRACIAS.</t>
  </si>
  <si>
    <t>ROSA  SANTA</t>
  </si>
  <si>
    <t>LA ATENCIÓN  OPORTUNA Y AGRADABLE.</t>
  </si>
  <si>
    <t>NO PUSO</t>
  </si>
  <si>
    <t>TRATO CORDIAL, EXPLICACIÓN  DEL PROCEDIMIENTO, ORDEN,  ASEPXIA. GRACIAS.</t>
  </si>
  <si>
    <t>WILSON RICARDO BOLAÑOS</t>
  </si>
  <si>
    <t>EXCELENTE TODO. GRACIAS.</t>
  </si>
  <si>
    <t>NOHELIA ARIAS</t>
  </si>
  <si>
    <t>GRACIAS POR SU ATENCIÓN</t>
  </si>
  <si>
    <t>SANDRA MILENA ORTIZ</t>
  </si>
  <si>
    <t>MUCHAS GRACIAS POR EL EXCELENTE SERVICIO  PRESTADO, YA HE ASISTIDO VARIAS VECES Y EL TRATO ES HUMANO</t>
  </si>
  <si>
    <t>ANA INES MORA</t>
  </si>
  <si>
    <t>GRACIAS</t>
  </si>
  <si>
    <t>ALEJANDRA PIAZ</t>
  </si>
  <si>
    <t>EXCELENTE SERVICIO</t>
  </si>
  <si>
    <t>WILSON PACO</t>
  </si>
  <si>
    <t>GRACIAS POR LA ATENCIÓN PRESTADA DEL TECNOLOGO FABIAN Y WILLIAM</t>
  </si>
  <si>
    <t>ISLENA ALDANA</t>
  </si>
  <si>
    <t>MUY BUENO EL SERVICIO ESTOY MUY AGRADECIDA</t>
  </si>
  <si>
    <t>INS GUEVARA</t>
  </si>
  <si>
    <t>EXCELENTE SERVICIO.  GRACIAS</t>
  </si>
  <si>
    <t>Fanny Gomde</t>
  </si>
  <si>
    <t>N/D</t>
  </si>
  <si>
    <t>Gracias por el servcio</t>
  </si>
  <si>
    <t>Jessica Alejandra Velo</t>
  </si>
  <si>
    <t>Muy buen servicio</t>
  </si>
  <si>
    <t>Idaly Arce</t>
  </si>
  <si>
    <t>Cesar Agudelo</t>
  </si>
  <si>
    <t>Excelente servicio y talento humano</t>
  </si>
  <si>
    <t>Mary luz Montenegro</t>
  </si>
  <si>
    <t>Gracias</t>
  </si>
  <si>
    <t>Francisco Ricardo</t>
  </si>
  <si>
    <t>0/03/2022</t>
  </si>
  <si>
    <t xml:space="preserve">Excelente atención y servicio </t>
  </si>
  <si>
    <t>Mayerly Rodriguez</t>
  </si>
  <si>
    <t>Excelente gracias</t>
  </si>
  <si>
    <t>Nancy stella Caicedo</t>
  </si>
  <si>
    <t>Felicitaciones por ese amor y ser humano de sus empleados especialmentepor el señor Fabian Bueno.</t>
  </si>
  <si>
    <t>Daniel Benito</t>
  </si>
  <si>
    <t>Estoy muy agradecido por el servicio, 100% bueno.</t>
  </si>
  <si>
    <t>Dairon Martinez</t>
  </si>
  <si>
    <t>Todo bien.</t>
  </si>
  <si>
    <t>Wilson Nuñez</t>
  </si>
  <si>
    <t>Felicitaciones por su excelente trabaj, gracias por colaborar en la salud de muchas personas.</t>
  </si>
  <si>
    <t>Jaime Vargas</t>
  </si>
  <si>
    <t>Muy buen servicio, gracias.</t>
  </si>
  <si>
    <t>Cesar Vidal Leal</t>
  </si>
  <si>
    <t>En el momento de espera no hay muchas sillas y las que hay son  muy incomodas y el televisor muestra cosas muy infantiles sabiendo que la mayoria de pacientes son adultos.</t>
  </si>
  <si>
    <t xml:space="preserve">Se hizo cambio de videos </t>
  </si>
  <si>
    <t>Jose evelio</t>
  </si>
  <si>
    <t>Muy buena atención y todo el personal muy agradable  en el trato, mejor atención imposible.</t>
  </si>
  <si>
    <t>Rosalba Castañeda</t>
  </si>
  <si>
    <t>Excelente servicio y calidad humana</t>
  </si>
  <si>
    <t>Satulación Gomez</t>
  </si>
  <si>
    <t>Excelente atención, sigan atendiendo con amor y amistad</t>
  </si>
  <si>
    <t>Jairo Hermanda</t>
  </si>
  <si>
    <t>Rarbey Peña</t>
  </si>
  <si>
    <t>Excelente servicio en todos los aspectos</t>
  </si>
  <si>
    <t>Jose Pitto</t>
  </si>
  <si>
    <t>Les deseo prosperidad y exitos</t>
  </si>
  <si>
    <t>Rocio Cardozo</t>
  </si>
  <si>
    <t>Sin palabras, atención muy buena, niniguna observación desfavorable</t>
  </si>
  <si>
    <t>Luis Romero</t>
  </si>
  <si>
    <t>La atención del personal me parecio excelente</t>
  </si>
  <si>
    <t>Zulma Gomez</t>
  </si>
  <si>
    <t xml:space="preserve">El personal es muy amable </t>
  </si>
  <si>
    <t>Betty Parra</t>
  </si>
  <si>
    <t>Felicitaciones por el servicio</t>
  </si>
  <si>
    <t>Medardo Ramirez</t>
  </si>
  <si>
    <t>Buena atención y ligero el procedimiento</t>
  </si>
  <si>
    <t>Romero</t>
  </si>
  <si>
    <t xml:space="preserve">Me parece muy buena </t>
  </si>
  <si>
    <t>Patricia Muelle</t>
  </si>
  <si>
    <t>Agradecimientos por su excelente atención</t>
  </si>
  <si>
    <t>Luz Adriana Gomez</t>
  </si>
  <si>
    <t>Felicitaciones por su buen servicio y su personal con calides humana, muchas gracias</t>
  </si>
  <si>
    <t>Didier Regular</t>
  </si>
  <si>
    <t>Gracias por su servicio</t>
  </si>
  <si>
    <t>Ricardo Donado</t>
  </si>
  <si>
    <t>Felicitaciones excelente recurso humano, calido, amable y muy profesional tanto en el chat como presencial. Muy buen trabajo.</t>
  </si>
  <si>
    <t>Muy satisfecho por toda la atención y esmero, muy profesional  el procedimiento.</t>
  </si>
  <si>
    <t>Francy Granados</t>
  </si>
  <si>
    <t>Muy buena atención, muchas gracias.</t>
  </si>
  <si>
    <t>Aureliano Mora</t>
  </si>
  <si>
    <t xml:space="preserve">Buena atención por parte del personal </t>
  </si>
  <si>
    <t>Blanca Ramos</t>
  </si>
  <si>
    <t>Muy buena atención</t>
  </si>
  <si>
    <t>Pedro Pablo Ramirez</t>
  </si>
  <si>
    <t>Agradezco su amabilidad y puntualidad con que me atendieron, Gracias.</t>
  </si>
  <si>
    <t>Dora Perez de Lozano</t>
  </si>
  <si>
    <t>Gracias, excelente atención</t>
  </si>
  <si>
    <t>No pone</t>
  </si>
  <si>
    <t>N/A</t>
  </si>
  <si>
    <t>Excelente atención, Dios los bendiga</t>
  </si>
  <si>
    <t xml:space="preserve">Maria Teresa Crespo </t>
  </si>
  <si>
    <t xml:space="preserve">Mil gracias y bendiciones </t>
  </si>
  <si>
    <t xml:space="preserve">               </t>
  </si>
  <si>
    <t>Blanca Espino</t>
  </si>
  <si>
    <t>Excelente atictud de servicio , se nota que tienen un auto sentido pertenencia.</t>
  </si>
  <si>
    <t>Concepción Rodriguez</t>
  </si>
  <si>
    <t>Tiene poco espacio para la zona de espera para facturación.</t>
  </si>
  <si>
    <t xml:space="preserve">No gestionable </t>
  </si>
  <si>
    <t>Sueimar</t>
  </si>
  <si>
    <t>Excelente, son buenas personas</t>
  </si>
  <si>
    <t>Marcela Gomez</t>
  </si>
  <si>
    <t>Excelente prestación de servicio, gracias.</t>
  </si>
  <si>
    <t>Rosa Maria</t>
  </si>
  <si>
    <t>Felicitaciones por su atención, gracias</t>
  </si>
  <si>
    <t>Alba Nury Salgado</t>
  </si>
  <si>
    <t>Muchas gracias por su atención y espero mis reportes en casa o por correo, gracias.</t>
  </si>
  <si>
    <t>Joan Beltran</t>
  </si>
  <si>
    <t>Muy buena la atención</t>
  </si>
  <si>
    <t>SUSANA FRYE</t>
  </si>
  <si>
    <t>Excelente atención muy profesional y muy humanos, gracias</t>
  </si>
  <si>
    <t>John Jairo Duran</t>
  </si>
  <si>
    <t>Excelente servicio</t>
  </si>
  <si>
    <t>Maria Torres</t>
  </si>
  <si>
    <t>Los felicito, ojala muchos medicos siguieran esta atención y puntualidad.</t>
  </si>
  <si>
    <t xml:space="preserve">Maria del Carmen </t>
  </si>
  <si>
    <t>Me voy muy sastifecha por el procedimiento que me hicieron, muy buena atención, muy formales, galanes todos sus asistentes, por su buena atención, Dios los bendiga.</t>
  </si>
  <si>
    <t>Edilma Gomez</t>
  </si>
  <si>
    <t>Muy amable el personal. Felicitaciones y Dios los bendiga.</t>
  </si>
  <si>
    <t>Soledad Sanchez</t>
  </si>
  <si>
    <t>Todo el personal fue muy amable y con muy buena disposición, muy buena la atención.</t>
  </si>
  <si>
    <t>Maelia Diaz</t>
  </si>
  <si>
    <t>Muy satisfecho, gracias.</t>
  </si>
  <si>
    <t>Janeth Silva Rojas</t>
  </si>
  <si>
    <t>Excelenten atención</t>
  </si>
  <si>
    <t>Dioselina Gonzalez</t>
  </si>
  <si>
    <t>Muy buena la atención, las mejores atenciones que he recibido.</t>
  </si>
  <si>
    <t>karen Hidalgo</t>
  </si>
  <si>
    <t>La atención muy buena e información clara.</t>
  </si>
  <si>
    <t>Armando Villamizar</t>
  </si>
  <si>
    <t>niguna, siempre hemos recibido buena atención y los protocolos, el personal muy bien, gracias.</t>
  </si>
  <si>
    <t>Dory German</t>
  </si>
  <si>
    <t>Gracias, excelente calidad humana en el mmento de hacer el procedimiento a mi hijo.</t>
  </si>
  <si>
    <t xml:space="preserve">LUZ ROJAS </t>
  </si>
  <si>
    <t>La atención en el centro medico es muy buena, pero pedir una cita por whatsapp es un caos total muy demorados.</t>
  </si>
  <si>
    <t>Karen Molano</t>
  </si>
  <si>
    <t>Las encuestas deberian ser en una tablet, algo digital. Para no usar papel.</t>
  </si>
  <si>
    <t xml:space="preserve">Elizabeth Hernandez  </t>
  </si>
  <si>
    <t>Viviam Romero</t>
  </si>
  <si>
    <t>Ojala siempre fuera el personal de las otras entidades, como acá, amables.</t>
  </si>
  <si>
    <t xml:space="preserve">Luz Marina Palacio </t>
  </si>
  <si>
    <t>Paciente que manifiesta que no fue avisado de la terminación del contrato con al EPS Cajacopy, por lo que tuvo que incurrir en un gasto de pago de linfogammagrafia, manifestaba la dificultad para la devolución del dinero por parte de la EPS, teniendo en cuenta la situación economica y el dx del paciente.</t>
  </si>
  <si>
    <t>Nidia Manechaa</t>
  </si>
  <si>
    <t xml:space="preserve">Maria del carmen </t>
  </si>
  <si>
    <t>Todo bonito y todo bueno, muy buena la atención.</t>
  </si>
  <si>
    <t>Sandra Patricia</t>
  </si>
  <si>
    <t>Maria isbelia</t>
  </si>
  <si>
    <t>Seguir asi con toda la atención, porque uno sale con traumas. Felicitaciones para todos en general. Dios los bendiga</t>
  </si>
  <si>
    <t>Marta gattardo</t>
  </si>
  <si>
    <t>Maria Barragan</t>
  </si>
  <si>
    <t>Muy buena la atención, muchas gracias excelente la atención.</t>
  </si>
  <si>
    <t>Sandra Romero</t>
  </si>
  <si>
    <t>Felicitaciones, excelente servicio</t>
  </si>
  <si>
    <t>Nidia Vargas</t>
  </si>
  <si>
    <t>Que sigan trabajando con esa responsabilidad. Dios te bendiga.</t>
  </si>
  <si>
    <t>Maria Rofa</t>
  </si>
  <si>
    <t>La señorita recepcionista es muy calida y amable igual el señor que practica el examen</t>
  </si>
  <si>
    <t>Yaneth Esquivel</t>
  </si>
  <si>
    <t>Felicitaciones.</t>
  </si>
  <si>
    <t>Martha Parra</t>
  </si>
  <si>
    <t>Que continuen así, atendiendo muy bien. Felicitaciones.</t>
  </si>
  <si>
    <t>Raquel Rodriguez</t>
  </si>
  <si>
    <t>Es muy buena</t>
  </si>
  <si>
    <t>Adriana Morales</t>
  </si>
  <si>
    <t>Felicitaciones a todo el personal, en especial sl señor Fabian excelente servicio.</t>
  </si>
  <si>
    <t>Maria Beltran</t>
  </si>
  <si>
    <t>Gracias, muy buena atención.</t>
  </si>
  <si>
    <t>Lady Medina</t>
  </si>
  <si>
    <t>El servicio muy excelente</t>
  </si>
  <si>
    <t>Patricia Rojas</t>
  </si>
  <si>
    <t>Luz Marina Duarte</t>
  </si>
  <si>
    <t>Gracias por su atención.</t>
  </si>
  <si>
    <t>Maria Teresa R</t>
  </si>
  <si>
    <t>Edilma Guerrero</t>
  </si>
  <si>
    <t>Excelente calidad en el servicio, desde el personal como las instalaciones. Mil gracias</t>
  </si>
  <si>
    <t>Milena Torres</t>
  </si>
  <si>
    <t>Excelente, me parecio la atención humanizada del tecnico Damian</t>
  </si>
  <si>
    <t>Alberto</t>
  </si>
  <si>
    <t>Excelente la atención y las citas fueron muy rapido, muy bien.</t>
  </si>
  <si>
    <t>Isabel Eugenia Carrillo</t>
  </si>
  <si>
    <t>NO SE ENTIENDE</t>
  </si>
  <si>
    <t xml:space="preserve">Luz Mélida Sanchez </t>
  </si>
  <si>
    <t>Silvia Cortés</t>
  </si>
  <si>
    <t>Personal atento y con calidad humana, muchas gracias</t>
  </si>
  <si>
    <t>Leonardo Ruiz</t>
  </si>
  <si>
    <t>Muchas gracias por el servicio</t>
  </si>
  <si>
    <t>Maria Teresa Ramos</t>
  </si>
  <si>
    <t>Excelente personal, muy humano, felicitaciones.</t>
  </si>
  <si>
    <t>Guillermo Beltran</t>
  </si>
  <si>
    <t>Felicitaciones</t>
  </si>
  <si>
    <t>Delia Bernar</t>
  </si>
  <si>
    <t>Felicitaciones excelente servicio</t>
  </si>
  <si>
    <t>Alicia Bonilla</t>
  </si>
  <si>
    <t>Excelente servicio, felicitaciones</t>
  </si>
  <si>
    <t xml:space="preserve">Felicitaciones por el excelente servicio, me voy muy feliz por el servicio prestado                                                              </t>
  </si>
  <si>
    <t>Jose Ospina</t>
  </si>
  <si>
    <t>Muy buena atención por todo el person al</t>
  </si>
  <si>
    <t>MARIA BEATRIZ PADILLA DE ROMERO</t>
  </si>
  <si>
    <t xml:space="preserve">Nos toco pagar particular  porque ustedes no han hecho contrato cajacopi y no inician las quimios sin estos examenes                               </t>
  </si>
  <si>
    <t>JOSE EDI PEREZ MORENO</t>
  </si>
  <si>
    <t>Tener que desplazarse a otra IPS hacer parte de un examen molesta un poco.</t>
  </si>
  <si>
    <t>ADRIANA CETAREZ ALVAREZ</t>
  </si>
  <si>
    <t>Excelente atención del tecnolgo Fabian Bueno Dios lo bendiga y espero le hagan el reconocimiento</t>
  </si>
  <si>
    <t>CARMEN AMALIA CADENA MORA</t>
  </si>
  <si>
    <t>Quede muy contenta con el servicio y los funcionarios todos son muy atentos</t>
  </si>
  <si>
    <t>ANDRES PAITE</t>
  </si>
  <si>
    <t>Muy  bien.</t>
  </si>
  <si>
    <t>EDILBERTO RIOS RESTREPO</t>
  </si>
  <si>
    <t>Gracias por su atención</t>
  </si>
  <si>
    <t xml:space="preserve">LUZBI MOLANO </t>
  </si>
  <si>
    <t>Gracias, excelente servicio</t>
  </si>
  <si>
    <t>ROSA DAVILA</t>
  </si>
  <si>
    <t>DERLY PARRA</t>
  </si>
  <si>
    <t>Excelente personal con sentido humano, me tuvieron paciencia y me ayudaron mucho</t>
  </si>
  <si>
    <t>YOLANDA ALARCON</t>
  </si>
  <si>
    <t>LUIS DIAZ</t>
  </si>
  <si>
    <t xml:space="preserve">Muy buena la atención de todos </t>
  </si>
  <si>
    <t>MARGARITA ACHURRY</t>
  </si>
  <si>
    <t>Bueno</t>
  </si>
  <si>
    <t>MARIA ROSARIO GRANADA</t>
  </si>
  <si>
    <t>Muy buena la atención, muchas gracias</t>
  </si>
  <si>
    <t>NESTOR RUIZ</t>
  </si>
  <si>
    <t>LUZ ELSA MARIN</t>
  </si>
  <si>
    <t xml:space="preserve">Muy buen servicio y atentos, buen trato al paciente </t>
  </si>
  <si>
    <t>LUZ MERY CLAVIJO RICO</t>
  </si>
  <si>
    <t>Muy buena atención, instalaciones en buen estado. Excelente atención y un gran grupo de profesionales, gracias.</t>
  </si>
  <si>
    <t xml:space="preserve">NOHORA ESTHER </t>
  </si>
  <si>
    <t>Las sillas son un poco incomodas</t>
  </si>
  <si>
    <t>JESUS ANTONIO SILVA</t>
  </si>
  <si>
    <t>He estado ya hace tres años antes y ha mejorado todo, tanto en servicio como en instalaciones</t>
  </si>
  <si>
    <t>ELSA ERRERA PARRA</t>
  </si>
  <si>
    <t>Me siento feliz con la atención</t>
  </si>
  <si>
    <t>RODRIGO DUARTE</t>
  </si>
  <si>
    <t xml:space="preserve">Muy buena atención  </t>
  </si>
  <si>
    <t>SHIRLEY GUERRERO</t>
  </si>
  <si>
    <t>JAIRO ANTONIO</t>
  </si>
  <si>
    <t>Que excelente la atención para mi esposa.</t>
  </si>
  <si>
    <t>SANIR QUEVEDO</t>
  </si>
  <si>
    <t>Gracias por atenderme, Fabián Bueno excelente motivador y amable y su compañera también y la recepcionista.</t>
  </si>
  <si>
    <t>MARIA CARRILLO</t>
  </si>
  <si>
    <t>Excelente atención.</t>
  </si>
  <si>
    <t>LETICIA RINCON</t>
  </si>
  <si>
    <t>LUZ MARINA LEON DIAZ</t>
  </si>
  <si>
    <t>Me pareció muy rápida la cita, buena la atención por parte del personal que me atendió.</t>
  </si>
  <si>
    <t>ALMEIRO QUEVEDO</t>
  </si>
  <si>
    <t>Felicitaciones por la atención</t>
  </si>
  <si>
    <t>MARIA LUCIA SANCHEZ</t>
  </si>
  <si>
    <t>Entrega de resultados muy pronto</t>
  </si>
  <si>
    <t>ROSALBA TRUJILLO</t>
  </si>
  <si>
    <t>Muy satisfecha con el servicio prestado, muy buen trato y muy buena atención, felicitaciones. Excelente servicio.</t>
  </si>
  <si>
    <t>MARTHA GOMEZ BELTRAN</t>
  </si>
  <si>
    <t>NIRIA MARIA RIVEROS</t>
  </si>
  <si>
    <t>Dios los bendiga, gracias por su excelente atención.</t>
  </si>
  <si>
    <t>ADMON TIBAY</t>
  </si>
  <si>
    <t>Muy buena la atención, gracias a Nancy y a Damián muy formales</t>
  </si>
  <si>
    <t xml:space="preserve">JESUS MARIN </t>
  </si>
  <si>
    <t>Muchas gracias por la atención y cordialidad</t>
  </si>
  <si>
    <t>AURORA HUERTAS</t>
  </si>
  <si>
    <t>Felicidades a todos por la atención recibida</t>
  </si>
  <si>
    <t>ORLANDO NOVOA</t>
  </si>
  <si>
    <t>El señor conductor del vehículo que lleva a los pacientes, con el celular conduciendo, no utiliza cinturón de seguridad, no es tan atento con los pacientes y es incapacitada. Solo se dedica a manejar y no está pendiente de las personas que van a subir al vehículo.</t>
  </si>
  <si>
    <t>YADIRA HERRERA</t>
  </si>
  <si>
    <t>LUZ PINZON</t>
  </si>
  <si>
    <t>Excelente todo</t>
  </si>
  <si>
    <t>DIANA XIMENA SAENZ</t>
  </si>
  <si>
    <t>LUZ MARINA DIAZ</t>
  </si>
  <si>
    <t>Felicitaciones por su amabilidad a todo el personal, mil bendiciones</t>
  </si>
  <si>
    <t>CAMILA SANCHEZ</t>
  </si>
  <si>
    <t xml:space="preserve">Muchas gracias   </t>
  </si>
  <si>
    <t>MARIA ZORAIDA LUENGAS</t>
  </si>
  <si>
    <t xml:space="preserve">Muy bueno el servicio, me gustaría recomendar a mi familia o a alguien que necesite algún servicio de los que hacen acá. </t>
  </si>
  <si>
    <t>SOLANYI MURCIA</t>
  </si>
  <si>
    <t>Fabian excelente atención lo felicito, mil bendiciones y que tengan gente como el de buen corazón.</t>
  </si>
  <si>
    <t>PAULA ROJAS</t>
  </si>
  <si>
    <t>JHONIFER CUELLAR</t>
  </si>
  <si>
    <t>Felicitaciones por el buen servicio</t>
  </si>
  <si>
    <t>NURY APARICIO</t>
  </si>
  <si>
    <t>Felicitaciones por la buena atención.</t>
  </si>
  <si>
    <t>VIRGINIA JAIME</t>
  </si>
  <si>
    <t>Todo muy bueno</t>
  </si>
  <si>
    <t>ELOAISA</t>
  </si>
  <si>
    <t>Gracias por el servicio muy gentiles, me sentí muy bien atendida</t>
  </si>
  <si>
    <t>GLORIA LILIANA ENDO</t>
  </si>
  <si>
    <t>Gracias por el servicio prestado.</t>
  </si>
  <si>
    <t>MIRTHA VARGAS</t>
  </si>
  <si>
    <t>Excelente la atención prestada y el personal muy calificado y humano.</t>
  </si>
  <si>
    <t>JOSE LUIS NEIRA</t>
  </si>
  <si>
    <t>Excelente atención, muchas gracias</t>
  </si>
  <si>
    <t xml:space="preserve">MARIA BORDA </t>
  </si>
  <si>
    <t>No se explicó claramente el proceso de los exámenes realizados, supimos del proceso después de realizados, no sabíamos</t>
  </si>
  <si>
    <t>ANA MARIA JURADO</t>
  </si>
  <si>
    <t>Muchas gracias excelente atención</t>
  </si>
  <si>
    <t>ERIKA MENDEZ</t>
  </si>
  <si>
    <t>Mejorar el servicio del call center ya que, en mi caso, me respondió el operador y al momento de marcar la opción de citas nunca me contestaron. Obtuve la cita por un familiar de mi conyugue que logro hacer la gestión, gracias.</t>
  </si>
  <si>
    <t>PAMELA LOPEZ</t>
  </si>
  <si>
    <t xml:space="preserve">Excelente atención </t>
  </si>
  <si>
    <t>ANDRES SALAZAR</t>
  </si>
  <si>
    <t>MARIA GIRALDO</t>
  </si>
  <si>
    <t>LUZ DARY GOMEZ</t>
  </si>
  <si>
    <t>Muy buen servicio felicitaciones.</t>
  </si>
  <si>
    <t>TERESA LONDOÑO</t>
  </si>
  <si>
    <t>Toda la atención excelente</t>
  </si>
  <si>
    <t>Damián y Fabián excelente atención, así deberían tener todas las clínicas. Personas como ellos.</t>
  </si>
  <si>
    <t>LUZ DARY HERRERA</t>
  </si>
  <si>
    <t>Felicitaciones por el personal de esta IPS.</t>
  </si>
  <si>
    <t>YURBEY TAPIERO</t>
  </si>
  <si>
    <t>Gracias por su amabilidad dios los bendiga a todos, gracias.</t>
  </si>
  <si>
    <t>LUZ NERY GIRALDO</t>
  </si>
  <si>
    <t>Gracias por su buena atención</t>
  </si>
  <si>
    <t>SARA MARIA VARGAS</t>
  </si>
  <si>
    <t>Muy buena atención muchas gracias</t>
  </si>
  <si>
    <t>GABRIEL BUITRAGO</t>
  </si>
  <si>
    <t>Excelentes felicidades</t>
  </si>
  <si>
    <t>MILDRE KARINA SILVA</t>
  </si>
  <si>
    <t>Excelente servicio y calidad humana de personal</t>
  </si>
  <si>
    <t>Yaneth Alarcon</t>
  </si>
  <si>
    <t xml:space="preserve">Diana Rincon </t>
  </si>
  <si>
    <t>Exelente servicio</t>
  </si>
  <si>
    <t>Hely Berta Pardo</t>
  </si>
  <si>
    <t>Super buena</t>
  </si>
  <si>
    <t xml:space="preserve">Sara Saavedra </t>
  </si>
  <si>
    <t>Atención muy humana, excelentes profesionales solo felicitarlos.</t>
  </si>
  <si>
    <t>Luz Herminda Rodriguez</t>
  </si>
  <si>
    <t>Se demoro un poco la programación por falta del medicamento que se le suministra a la hora de tomarlo.</t>
  </si>
  <si>
    <t>Lendy Sabogal</t>
  </si>
  <si>
    <t xml:space="preserve">Demore tres meses debido a que la EPS no autorizaba el examen </t>
  </si>
  <si>
    <t>Cecilia Mosucha</t>
  </si>
  <si>
    <t>La sala de espera es muy pequeña le falta espacio, gracias.</t>
  </si>
  <si>
    <t>Limbanio Fuertes</t>
  </si>
  <si>
    <t xml:space="preserve">la atención fue mas de lo que esperaba, desde que solicite la cita me senti bien </t>
  </si>
  <si>
    <t>Elsa Marina Fajardo</t>
  </si>
  <si>
    <t>Muchas gracias por tan buena atención, los felicito.</t>
  </si>
  <si>
    <t>Alicia Correal Romero</t>
  </si>
  <si>
    <t>Solo dar las gracias.</t>
  </si>
  <si>
    <t>Elizabeth Cruz</t>
  </si>
  <si>
    <t>Muy buen servicio y muy buena atención.</t>
  </si>
  <si>
    <t>Ofelia Arevalo</t>
  </si>
  <si>
    <t>Excelente atención de todo el personal. Felicitaciones!</t>
  </si>
  <si>
    <t>Ana Rubiela Rey</t>
  </si>
  <si>
    <t>Agradezco la colaboración para poderme realizar el examen y tener mis resultados en el tiempo que dispongo.</t>
  </si>
  <si>
    <t>Rosa Helena Coy</t>
  </si>
  <si>
    <t>Felicitaciones a todo el personal</t>
  </si>
  <si>
    <t>Maira Gisell Gutierrez</t>
  </si>
  <si>
    <t>Excelente trato muy excelente</t>
  </si>
  <si>
    <t>Carlos Arturo Escobar</t>
  </si>
  <si>
    <t>Felicito por el servicio y aceptación del acompañante</t>
  </si>
  <si>
    <t>Liliana Garcia</t>
  </si>
  <si>
    <t>Megustaría un poquito de información al momento  de realizar el examen.</t>
  </si>
  <si>
    <t xml:space="preserve">Se inician auditorias a procesos </t>
  </si>
  <si>
    <t>Luz Dary Cruz</t>
  </si>
  <si>
    <t>Mejorar el tiempo para dar las citas especializadas</t>
  </si>
  <si>
    <t>Sol Angie Moreno</t>
  </si>
  <si>
    <t xml:space="preserve">No tengo, todo es excelente </t>
  </si>
  <si>
    <t xml:space="preserve">Muy bien todo, muchas gracias </t>
  </si>
  <si>
    <t>Rosalba Meneses</t>
  </si>
  <si>
    <t xml:space="preserve">Excelente personal </t>
  </si>
  <si>
    <t>Gladys Arias</t>
  </si>
  <si>
    <t>Excelente servicio, gracias</t>
  </si>
  <si>
    <t>Ana Beatriz</t>
  </si>
  <si>
    <t>Ninguna, todo super bueno, falta tintico JAJA</t>
  </si>
  <si>
    <t>Beatriz Vilarreal</t>
  </si>
  <si>
    <t>Muy buen atendida</t>
  </si>
  <si>
    <t>Vilma Gonzalez</t>
  </si>
  <si>
    <t>Excelente labor</t>
  </si>
  <si>
    <t>Fernando Torres</t>
  </si>
  <si>
    <t>La atención se recibio con calidad humana.</t>
  </si>
  <si>
    <t>Danna Roldan</t>
  </si>
  <si>
    <t>Felicito al personal por su amabilidad, atención prestada. Excelente labor de cada uno, bendiciones.</t>
  </si>
  <si>
    <t>Vilma Velez</t>
  </si>
  <si>
    <t>La atención muy buena, diria mejor excelente. Muy bien atendida, gracias.</t>
  </si>
  <si>
    <t xml:space="preserve">Laura Antonia </t>
  </si>
  <si>
    <t>Es excelente la atención del personal a cargo de esta IPS</t>
  </si>
  <si>
    <t>Yenny Patricia Vacca</t>
  </si>
  <si>
    <t xml:space="preserve">Me gustó mucho la atención del técnico y la musica que tenían, muchas gracias. </t>
  </si>
  <si>
    <t xml:space="preserve">Elisa Rodriguez </t>
  </si>
  <si>
    <t>Felicitaciones por el buen trato recibo por todo el personal.</t>
  </si>
  <si>
    <t xml:space="preserve">Ana Graciela Mahecha </t>
  </si>
  <si>
    <t>Agradezco la calidad humana del personal.</t>
  </si>
  <si>
    <t>MARIA CONSUELO PARRA</t>
  </si>
  <si>
    <t>Solicita que se permita al paciente poder esperar dentro de las instalaciones después de la administración del fármaco radiactivo</t>
  </si>
  <si>
    <t>VILMA GUIO</t>
  </si>
  <si>
    <t>Manifiesta tener una sala mas cómida para la espera.</t>
  </si>
  <si>
    <t xml:space="preserve">AMANDA VARGAS </t>
  </si>
  <si>
    <t>Manifiesta que no fue respondida la solicitud de la cita por WhatsApp en un tiempo oportuno.</t>
  </si>
  <si>
    <t>Silpa Mancera</t>
  </si>
  <si>
    <t>Personal amable y diligente.</t>
  </si>
  <si>
    <t>Mendelson Baquero</t>
  </si>
  <si>
    <t>Agradezco la excelente atención prestada por todo el personal</t>
  </si>
  <si>
    <t>Manuel Antonio Valdez</t>
  </si>
  <si>
    <t>Felicitaciones, la calidad humana de las personas que nos atendieron tanto en asignación de citas, como en facturación y en el examen fue excelente. Dios los bendiga muchas gracias.</t>
  </si>
  <si>
    <t xml:space="preserve">Jose Manuel Valero </t>
  </si>
  <si>
    <t>Muy buena la atención, felicitaciones</t>
  </si>
  <si>
    <t>Ana Salazar</t>
  </si>
  <si>
    <t>Gracias por la atención</t>
  </si>
  <si>
    <t>Nilda Rodriguez</t>
  </si>
  <si>
    <t>Todo muy bien, el tecnologo con una etica profesional muy excelente. Recibi un tratamiento muy bueno de parte de el, me senti muy bien.</t>
  </si>
  <si>
    <t>Ingrit Gutierrez</t>
  </si>
  <si>
    <t>El funcionario que me realizo el examen tiene una calidez hacia el paciente que hace que uno se sienta comodo y bien atendido.</t>
  </si>
  <si>
    <t>Diana Chavez</t>
  </si>
  <si>
    <t>Un hablador en el primer piso que informe que en el segundo piso esta el modulo donde se solicitan las citas.</t>
  </si>
  <si>
    <t>Maria Teresa Paredes</t>
  </si>
  <si>
    <t xml:space="preserve">Excelente labor que realizaron, Dios los bendiga. </t>
  </si>
  <si>
    <t>Francisco Rey</t>
  </si>
  <si>
    <t>Llenan todas las expectativas positivas de uno como paciente, con el mejor calor humano valga la comparación como si se tratara de un bebe, igual trato recibi la primera vez, Dios los bendiga, Gracias srta. Natalia, Nancy, Lina y todo el personal.</t>
  </si>
  <si>
    <t>Martha Baquero</t>
  </si>
  <si>
    <t xml:space="preserve">Felicitaciones y agradecimientos a todo el personal por su excelente atención, servicio y colaboración con calidad humana preocupandose por el bienestar del paciente, en este caso mi esposo (francisco Rey) Dios los bendiga. </t>
  </si>
  <si>
    <t>Lucia del Socorro Cuartas</t>
  </si>
  <si>
    <t>Todo estuvo muy bonito, muy atentos, se les agradece Dios los bendiga.</t>
  </si>
  <si>
    <t>Clemencia Gallardo</t>
  </si>
  <si>
    <t xml:space="preserve">Excelente la forma como lo atienden, felicitaciones. </t>
  </si>
  <si>
    <t>Amanda Valencia</t>
  </si>
  <si>
    <t>Un hablador en el primer piso que informe que en el segundo piso se solicitan citas y enfrente en la rampla anuncie un circulo amarillo que es ingreso de silla de ruedas, los carros se parquean en ese espacio.</t>
  </si>
  <si>
    <t>Se instala letrero de área de citas y se gestiona señalización en transito pero no es viable</t>
  </si>
  <si>
    <t xml:space="preserve">Jose Castro </t>
  </si>
  <si>
    <t xml:space="preserve">Helena Amaya </t>
  </si>
  <si>
    <t>Me senti bien atendida, las personas amables y serviciales, despejaron mis inquietudes. Para ellos gratitud y felicitación.</t>
  </si>
  <si>
    <t>Cilia Velasquez</t>
  </si>
  <si>
    <t>Buen trato y gentileza del personal, muy humanos.</t>
  </si>
  <si>
    <t>Mayerly Buitrago</t>
  </si>
  <si>
    <t>Muy bien, gracias.</t>
  </si>
  <si>
    <t>Clemente Sandoval</t>
  </si>
  <si>
    <t>Muchas gracias por su servicio</t>
  </si>
  <si>
    <t>Elvia Marina G</t>
  </si>
  <si>
    <t>Exelente, Dios los bendiga a todos.</t>
  </si>
  <si>
    <t>Lia Margarita</t>
  </si>
  <si>
    <t>Son muy atentos y formales, ayudan mucho a el paciente. Me senti muy bien atendida.</t>
  </si>
  <si>
    <t>Exlente atención muy buen servicio. Dios los bendiga.</t>
  </si>
  <si>
    <t>Flor Marina Sanchez</t>
  </si>
  <si>
    <t>Muchas bendiciones para todos los que trabajan aca, son excelentes personas. Dios los bendiga.</t>
  </si>
  <si>
    <t xml:space="preserve">Amparo Castellanos </t>
  </si>
  <si>
    <t>Muy buena la atención, el personal muy amable, Gracias por su atención. Dios los bendiga.</t>
  </si>
  <si>
    <t>Dora Velasquez</t>
  </si>
  <si>
    <t>Muy buena atención prestada por el personal medico.</t>
  </si>
  <si>
    <t>Ana Paulina Gomez</t>
  </si>
  <si>
    <t>Orlando Orduz</t>
  </si>
  <si>
    <t>Felicitaciones. Adelante.</t>
  </si>
  <si>
    <t>Maria consuelo Mendez</t>
  </si>
  <si>
    <t>Excelente atencion, gracias a Dios.</t>
  </si>
  <si>
    <t xml:space="preserve">Paola Andrea Cerquera </t>
  </si>
  <si>
    <t xml:space="preserve">La verdad quede insatisfecha con este servicio, soy se vista hermosa, no tengo trabajo, pago hotel pago hospedaje, pago todo es en la unica entidad que no me estan colaborando. 
El unico inconveniente fue que a mi no me quisieron colaborar, quede totalmente insatisfecha  con la secretaria. 
Yo tengo cancer de mama, y todo es de urgenica entre mas rapido mejor. </t>
  </si>
  <si>
    <t xml:space="preserve">Alba Estalla Cuesta </t>
  </si>
  <si>
    <t xml:space="preserve">La señorita (TECN)se enojó porque yo iba a ir al baño cuando me llama, la que me tomo el examen. Me dijo que todo ese rato ahí y que justo cuado le iba a hacer el examen le dieron ganas de ir al baño </t>
  </si>
  <si>
    <t>Revisa</t>
  </si>
  <si>
    <t>BRAILIN GINETH ESCOBAR SANTOS</t>
  </si>
  <si>
    <t>Me dirijo a ustedes por motivo de entrega de resultados lo que pasa es que me dieron este numero de celular: 3153488745 que hay podía escribir por whatsapp y me enviaban los resultados y escribi el 11 de octubre y no me respondieron ni buenos dias, ni nada y pues la verdad yo soy de puerto gaitan y soy una mujer de bajos recuros y me queda muy duro ir hasta villavicencio solo por unos examenes despues de decirme que me los podian enviar por efecty quedo atenta del numero del numero que escribi fue 3153120678 desde 05 examnes que fye a la fecha 26/09/2022 y esta era la fecha 08/11/2022 y nada que me respondian.</t>
  </si>
  <si>
    <t>ULIESES TRIANA</t>
  </si>
  <si>
    <t>Excelente el servicio en especial el radiologo muy formal, excelente.</t>
  </si>
  <si>
    <t>MARIA ELVIA VARGAS</t>
  </si>
  <si>
    <t>Excelente trato</t>
  </si>
  <si>
    <t>FANNY ESPINOSA</t>
  </si>
  <si>
    <t>BERENICE SANCHEZ</t>
  </si>
  <si>
    <t>Toda la atencion muy buena quizas mejorar la puntualidad para la atencion de acuerdo a la hora programada</t>
  </si>
  <si>
    <t>BLANCA PEREZ</t>
  </si>
  <si>
    <t>Gracias Dios todopoderoso me los proteja. Bendiciones.</t>
  </si>
  <si>
    <t>MARIA CARMEN MENDOZA</t>
  </si>
  <si>
    <t>Muy gentiles, amables, excelente.</t>
  </si>
  <si>
    <t>CECILIA RUBIO BOTERO</t>
  </si>
  <si>
    <t>Todo a tiempo y bien informada.</t>
  </si>
  <si>
    <t>ARGEMIRO HERNANDEZ SANCHEZ</t>
  </si>
  <si>
    <t xml:space="preserve">Todo muy bien, muchas gracias. </t>
  </si>
  <si>
    <t>MARGARITA LINARES</t>
  </si>
  <si>
    <t>Muy buena la atención.</t>
  </si>
  <si>
    <t>ROSA DELIA GIL SUAREZ</t>
  </si>
  <si>
    <t>Me senti bien atendida con los Doctores muy buenos y con experiencia.</t>
  </si>
  <si>
    <t>MARIA DEL CARMEN ARIZA HERNANDEZ</t>
  </si>
  <si>
    <t>Si recomendaria a mi familia.</t>
  </si>
  <si>
    <t>LUS STELLA RUIZ</t>
  </si>
  <si>
    <t xml:space="preserve">Excelente prestación a los colaboradores de esta entidad, felicidades. </t>
  </si>
  <si>
    <t>Maria Leal Riveros</t>
  </si>
  <si>
    <t>Muy buena la atención y el personal genial, gracias.</t>
  </si>
  <si>
    <t>CARLOS YECID NOVOA BEDOYA</t>
  </si>
  <si>
    <t>Medicina Nuclear manifestó no contar con los quimicos para una pronta atención por eso me dieron la cita a mas de 12 dias.</t>
  </si>
  <si>
    <t>CARLOS ANDRES LARRARTE SOLANO</t>
  </si>
  <si>
    <t xml:space="preserve">Tapar los ojos para evitar panico a la hora de el acercamiento de la maquina de rayos X Gamagrafias. </t>
  </si>
  <si>
    <t>GLORIA MILENA SANCHEZ RUIZ</t>
  </si>
  <si>
    <t>Al hacer el copago me dicen que tenia que cancelar 56.000 siendo usuario cotizante, nuevamente me dirijo el dia de hoy y me dicen que no tiene ningun costo la realización del examen, gracias por su atención prestada.</t>
  </si>
  <si>
    <t>MARTHA YOLANDA ACOSTA LOPEZ</t>
  </si>
  <si>
    <t>Llego a mi cita programada y me informan que se intentaron comunicar conmigo para informarme que la cita se mueve a las 11:40 pm tiene el telefono mal, pero mis datos estan en el sistema debido a que antes me habian hecho un examen, manifiesto mi inconformidad pues tengo cirugia a las 06:00 am y tengo como horario para ingerir alimentos hasta las 10:00 pm</t>
  </si>
  <si>
    <t>KILGELVER AVILA</t>
  </si>
  <si>
    <t>Ninguna, muchas gracias. Excelente servicio.</t>
  </si>
  <si>
    <t>MARIA NELLY CASTRO</t>
  </si>
  <si>
    <t>Excelente la atención del joven, su calidad humana ojala todo el personal de salud fuera con ese carisma y la srta. Que atienden muy formal y atenta, Felicitaciones y bendiciones.</t>
  </si>
  <si>
    <t>DORIS PELAEZ</t>
  </si>
  <si>
    <t>Muy amables todo el personal y cordiales</t>
  </si>
  <si>
    <t>MARIA RESTREPO</t>
  </si>
  <si>
    <t>Muy buena la atencion, ojala sigan asi. Feliz navidad y prospero año 2023</t>
  </si>
  <si>
    <t>JEIMMY LEON GOMEZ</t>
  </si>
  <si>
    <t>Muy buen servicio " Muchas gracias"</t>
  </si>
  <si>
    <t>MARIA SOLANO</t>
  </si>
  <si>
    <t>Continuar con la excelente atención</t>
  </si>
  <si>
    <t>JOSE ROJAS</t>
  </si>
  <si>
    <t>Muchas gracias por su colaboración con los pacientes Dios los bendiga</t>
  </si>
  <si>
    <t xml:space="preserve">FERNANDO </t>
  </si>
  <si>
    <t>A la hora de llamar dar bien las recomendaciones del paciente</t>
  </si>
  <si>
    <t>OSCAR RIOS</t>
  </si>
  <si>
    <t>Buen servicio</t>
  </si>
  <si>
    <t>GREIS COLON</t>
  </si>
  <si>
    <t>Se ajustan a las necesidades del paciente, muy colaboradores tienen en cuenta personal que vienen desde lejos y dan prioridad, muchas gracias.</t>
  </si>
  <si>
    <t>ADRIANA PAREDES</t>
  </si>
  <si>
    <t xml:space="preserve">Muy amables   </t>
  </si>
  <si>
    <t>HELI ARDILA</t>
  </si>
  <si>
    <t>Excelentes, muchas gracias sigan asi</t>
  </si>
  <si>
    <t>CARLOS BOTERO</t>
  </si>
  <si>
    <t xml:space="preserve">Excelente servicio el que prestan </t>
  </si>
  <si>
    <t>ROSA GIL</t>
  </si>
  <si>
    <t>Buena atencion</t>
  </si>
  <si>
    <t>MONICA DUQUE</t>
  </si>
  <si>
    <t>Todo muy perfecto,gracias</t>
  </si>
  <si>
    <t>LUZ MARINA GARAVITO</t>
  </si>
  <si>
    <t>Mas rapido</t>
  </si>
  <si>
    <t>MIGUEL MENDEZ</t>
  </si>
  <si>
    <t>Excelente atención por parte de todos y cada uno de los funcionarios.</t>
  </si>
  <si>
    <t>DANIA SALAZAR</t>
  </si>
  <si>
    <t>Ser mas preciso con las citas ya que se demoran un poco</t>
  </si>
  <si>
    <t>LUZ MERY VARGAS</t>
  </si>
  <si>
    <t>Excelente servicio,gracias muy amables</t>
  </si>
  <si>
    <t>ITEM</t>
  </si>
  <si>
    <t xml:space="preserve">MOTIVO DE QUEJA </t>
  </si>
  <si>
    <t>CANTIDAD</t>
  </si>
  <si>
    <t>OPORTUNIDAD EN RESPUESTA AL WHT</t>
  </si>
  <si>
    <t xml:space="preserve">ENTIDADES SIN CONTRATOS </t>
  </si>
  <si>
    <t>INCONF. POR TENER QUE TRASLADO A P.E</t>
  </si>
  <si>
    <t>SERVICIO DE TRANSPORTE PM</t>
  </si>
  <si>
    <t xml:space="preserve">FALTA DE INFORMACIÓN GENRAL Y DEL EXAMEN </t>
  </si>
  <si>
    <t xml:space="preserve">MALA ATENCIÓN POR PARTE DEL PERSONAL </t>
  </si>
  <si>
    <t xml:space="preserve">OPORTUNA ENTREGA DE RESULTADOS </t>
  </si>
  <si>
    <t xml:space="preserve">TOTAL </t>
  </si>
  <si>
    <t xml:space="preserve">MOTIVO DE SUGERENCIA </t>
  </si>
  <si>
    <t>DOTACIÓN E INFRAESTRUCTURA</t>
  </si>
  <si>
    <t xml:space="preserve">DEMORA EN LA ATENCIÓN </t>
  </si>
  <si>
    <t>OPORTUNIDAD EN LA CITA</t>
  </si>
  <si>
    <t xml:space="preserve">NOVEDADES EN EL PROCESO DE REALIZACIÓN DEL EXAMEN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</si>
</sst>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sz val="8"/>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9"/>
      <color theme="1"/>
      <name val="Century Gothic"/>
      <family val="2"/>
    </font>
    <font>
      <b/>
      <sz val="14"/>
      <color theme="1"/>
      <name val="Calibri"/>
      <family val="2"/>
      <scheme val="minor"/>
    </font>
    <font>
      <sz val="18"/>
      <color theme="1"/>
      <name val="Calibri"/>
      <family val="2"/>
      <scheme val="minor"/>
    </font>
    <font>
      <b/>
      <sz val="12"/>
      <color theme="1"/>
      <name val="Calibri"/>
      <family val="2"/>
      <scheme val="minor"/>
    </font>
    <font>
      <b/>
      <sz val="11"/>
      <color theme="1"/>
      <name val="Century Gothic"/>
      <family val="2"/>
    </font>
    <font>
      <sz val="9"/>
      <color rgb="FF000000"/>
      <name val="Calibri"/>
      <family val="2"/>
      <scheme val="minor"/>
    </font>
    <font>
      <sz val="9"/>
      <name val="Calibri"/>
      <family val="2"/>
      <scheme val="minor"/>
    </font>
    <font>
      <sz val="11"/>
      <color theme="1"/>
      <name val="Century Gothic"/>
      <family val="2"/>
    </font>
  </fonts>
  <fills count="9">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0" tint="-0.499984740745262"/>
        <bgColor indexed="64"/>
      </patternFill>
    </fill>
    <fill>
      <patternFill patternType="solid">
        <fgColor theme="0"/>
        <bgColor indexed="64"/>
      </patternFill>
    </fill>
    <fill>
      <patternFill patternType="solid">
        <fgColor rgb="FFFFFFFF"/>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s>
  <cellStyleXfs count="1">
    <xf numFmtId="0" fontId="0" fillId="0" borderId="0"/>
  </cellStyleXfs>
  <cellXfs count="217">
    <xf numFmtId="0" fontId="0" fillId="0" borderId="0" xfId="0"/>
    <xf numFmtId="0" fontId="2" fillId="0" borderId="0" xfId="0" applyFont="1"/>
    <xf numFmtId="0" fontId="3" fillId="0" borderId="0" xfId="0" applyFont="1"/>
    <xf numFmtId="0" fontId="3" fillId="0" borderId="1" xfId="0" applyFont="1" applyBorder="1" applyAlignment="1">
      <alignment horizontal="center"/>
    </xf>
    <xf numFmtId="0" fontId="3" fillId="0" borderId="2" xfId="0" applyFont="1" applyBorder="1" applyAlignment="1">
      <alignment horizontal="center"/>
    </xf>
    <xf numFmtId="0" fontId="3" fillId="0" borderId="3" xfId="0" applyFont="1" applyBorder="1" applyAlignment="1">
      <alignment horizont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3" fillId="0" borderId="11" xfId="0" applyFont="1" applyBorder="1" applyAlignment="1">
      <alignment horizontal="center"/>
    </xf>
    <xf numFmtId="0" fontId="3" fillId="0" borderId="12" xfId="0" applyFont="1" applyBorder="1" applyAlignment="1">
      <alignment horizontal="center"/>
    </xf>
    <xf numFmtId="0" fontId="3" fillId="0" borderId="13" xfId="0" applyFont="1" applyBorder="1" applyAlignment="1">
      <alignment horizont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16" xfId="0" applyFont="1" applyFill="1" applyBorder="1" applyAlignment="1">
      <alignment horizontal="center" vertical="center"/>
    </xf>
    <xf numFmtId="0" fontId="5" fillId="3" borderId="20" xfId="0" applyFont="1" applyFill="1" applyBorder="1" applyAlignment="1">
      <alignment horizontal="center" vertical="center"/>
    </xf>
    <xf numFmtId="0" fontId="4" fillId="3" borderId="4" xfId="0" applyFont="1" applyFill="1" applyBorder="1" applyAlignment="1">
      <alignment horizontal="center" wrapText="1"/>
    </xf>
    <xf numFmtId="0" fontId="4" fillId="3" borderId="5" xfId="0" applyFont="1" applyFill="1" applyBorder="1" applyAlignment="1">
      <alignment horizontal="center" wrapText="1"/>
    </xf>
    <xf numFmtId="0" fontId="4" fillId="3" borderId="6" xfId="0" applyFont="1" applyFill="1" applyBorder="1" applyAlignment="1">
      <alignment horizontal="center" wrapText="1"/>
    </xf>
    <xf numFmtId="0" fontId="4" fillId="3" borderId="21" xfId="0" applyFont="1" applyFill="1" applyBorder="1" applyAlignment="1">
      <alignment horizontal="center" wrapText="1"/>
    </xf>
    <xf numFmtId="0" fontId="4" fillId="2" borderId="20" xfId="0" applyFont="1" applyFill="1" applyBorder="1" applyAlignment="1">
      <alignment horizontal="center" vertical="center" textRotation="90" wrapText="1"/>
    </xf>
    <xf numFmtId="0" fontId="6" fillId="0" borderId="0" xfId="0" applyFont="1"/>
    <xf numFmtId="0" fontId="5" fillId="3" borderId="22" xfId="0" applyFont="1" applyFill="1" applyBorder="1" applyAlignment="1">
      <alignment horizontal="center" vertical="center"/>
    </xf>
    <xf numFmtId="0" fontId="4" fillId="2" borderId="4" xfId="0" applyFont="1" applyFill="1" applyBorder="1" applyAlignment="1">
      <alignment horizontal="center" vertical="center" textRotation="90" wrapText="1"/>
    </xf>
    <xf numFmtId="0" fontId="4" fillId="2" borderId="23" xfId="0" applyFont="1" applyFill="1" applyBorder="1" applyAlignment="1">
      <alignment horizontal="center" vertical="center" textRotation="90" wrapText="1"/>
    </xf>
    <xf numFmtId="0" fontId="4" fillId="2" borderId="6" xfId="0" applyFont="1" applyFill="1" applyBorder="1" applyAlignment="1">
      <alignment horizontal="center" vertical="center" textRotation="90" wrapText="1"/>
    </xf>
    <xf numFmtId="0" fontId="4" fillId="2" borderId="5" xfId="0" applyFont="1" applyFill="1" applyBorder="1" applyAlignment="1">
      <alignment horizontal="center" vertical="center" wrapText="1"/>
    </xf>
    <xf numFmtId="0" fontId="4" fillId="2" borderId="23" xfId="0" applyFont="1" applyFill="1" applyBorder="1" applyAlignment="1">
      <alignment horizontal="center" vertical="center"/>
    </xf>
    <xf numFmtId="0" fontId="4" fillId="2" borderId="5" xfId="0" applyFont="1" applyFill="1" applyBorder="1" applyAlignment="1">
      <alignment horizontal="center" vertical="center" textRotation="90" wrapText="1"/>
    </xf>
    <xf numFmtId="0" fontId="4" fillId="2" borderId="7" xfId="0" applyFont="1" applyFill="1" applyBorder="1" applyAlignment="1">
      <alignment horizontal="center" vertical="center" textRotation="90" wrapText="1"/>
    </xf>
    <xf numFmtId="0" fontId="4" fillId="2" borderId="24" xfId="0" applyFont="1" applyFill="1" applyBorder="1" applyAlignment="1">
      <alignment horizontal="center" vertical="center" textRotation="90" wrapText="1"/>
    </xf>
    <xf numFmtId="0" fontId="4" fillId="2" borderId="25" xfId="0" applyFont="1" applyFill="1" applyBorder="1" applyAlignment="1">
      <alignment horizontal="center" vertical="center" textRotation="90" wrapText="1"/>
    </xf>
    <xf numFmtId="0" fontId="2" fillId="0" borderId="26" xfId="0" applyFont="1" applyBorder="1"/>
    <xf numFmtId="0" fontId="2" fillId="0" borderId="27" xfId="0" applyFont="1" applyBorder="1" applyAlignment="1">
      <alignment horizontal="center"/>
    </xf>
    <xf numFmtId="0" fontId="3" fillId="0" borderId="28" xfId="0" applyFont="1" applyBorder="1"/>
    <xf numFmtId="0" fontId="2" fillId="0" borderId="23" xfId="0" applyFont="1" applyBorder="1"/>
    <xf numFmtId="0" fontId="2" fillId="0" borderId="7" xfId="0" applyFont="1" applyBorder="1" applyAlignment="1">
      <alignment horizontal="center"/>
    </xf>
    <xf numFmtId="0" fontId="3" fillId="0" borderId="6" xfId="0" applyFont="1" applyBorder="1"/>
    <xf numFmtId="0" fontId="2" fillId="0" borderId="29" xfId="0" applyFont="1" applyBorder="1"/>
    <xf numFmtId="0" fontId="2" fillId="0" borderId="30" xfId="0" applyFont="1" applyBorder="1" applyAlignment="1">
      <alignment horizontal="center"/>
    </xf>
    <xf numFmtId="0" fontId="3" fillId="0" borderId="31" xfId="0" applyFont="1" applyBorder="1"/>
    <xf numFmtId="0" fontId="5" fillId="3" borderId="14" xfId="0" applyFont="1" applyFill="1" applyBorder="1"/>
    <xf numFmtId="0" fontId="4" fillId="3" borderId="7" xfId="0" applyFont="1" applyFill="1" applyBorder="1" applyAlignment="1">
      <alignment horizontal="center"/>
    </xf>
    <xf numFmtId="0" fontId="4" fillId="3" borderId="9" xfId="0" applyFont="1" applyFill="1" applyBorder="1"/>
    <xf numFmtId="0" fontId="2" fillId="0" borderId="0" xfId="0" applyFont="1" applyAlignment="1">
      <alignment horizontal="left" vertical="center" wrapText="1"/>
    </xf>
    <xf numFmtId="0" fontId="3" fillId="0" borderId="0" xfId="0" applyFont="1" applyAlignment="1">
      <alignment horizontal="left" vertical="center" wrapText="1"/>
    </xf>
    <xf numFmtId="0" fontId="2" fillId="0" borderId="15" xfId="0" applyFont="1" applyBorder="1"/>
    <xf numFmtId="0" fontId="3" fillId="0" borderId="15" xfId="0" applyFont="1" applyBorder="1"/>
    <xf numFmtId="0" fontId="5" fillId="0" borderId="0" xfId="0" applyFont="1"/>
    <xf numFmtId="0" fontId="2" fillId="4" borderId="0" xfId="0" applyFont="1" applyFill="1"/>
    <xf numFmtId="0" fontId="3" fillId="5" borderId="0" xfId="0" applyFont="1" applyFill="1"/>
    <xf numFmtId="0" fontId="3" fillId="4" borderId="0" xfId="0" applyFont="1" applyFill="1"/>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3" fillId="0" borderId="0" xfId="0" applyFont="1" applyAlignment="1">
      <alignment horizontal="center"/>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2" borderId="8" xfId="0" applyFont="1" applyFill="1" applyBorder="1" applyAlignment="1">
      <alignment horizontal="center" vertical="center" textRotation="90" wrapText="1"/>
    </xf>
    <xf numFmtId="0" fontId="4" fillId="2" borderId="9" xfId="0" applyFont="1" applyFill="1" applyBorder="1" applyAlignment="1">
      <alignment horizontal="center" vertical="center" textRotation="90" wrapText="1"/>
    </xf>
    <xf numFmtId="0" fontId="0" fillId="0" borderId="4" xfId="0" applyBorder="1" applyAlignment="1">
      <alignment horizontal="center" vertical="center"/>
    </xf>
    <xf numFmtId="0" fontId="0" fillId="0" borderId="23" xfId="0" applyBorder="1" applyAlignment="1">
      <alignment horizontal="center" vertical="center"/>
    </xf>
    <xf numFmtId="0" fontId="3" fillId="0" borderId="0" xfId="0" applyFont="1" applyAlignment="1">
      <alignment vertical="center"/>
    </xf>
    <xf numFmtId="0" fontId="0" fillId="0" borderId="7" xfId="0" applyBorder="1" applyAlignment="1">
      <alignment horizontal="center" vertical="center"/>
    </xf>
    <xf numFmtId="0" fontId="4" fillId="0" borderId="26"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0" xfId="0" applyFont="1" applyAlignment="1">
      <alignment horizontal="center" vertical="center" wrapText="1"/>
    </xf>
    <xf numFmtId="0" fontId="4" fillId="0" borderId="33" xfId="0" applyFont="1" applyBorder="1" applyAlignment="1">
      <alignment horizontal="center" vertical="center" wrapText="1"/>
    </xf>
    <xf numFmtId="0" fontId="8" fillId="0" borderId="0" xfId="0" applyFont="1" applyAlignment="1">
      <alignment horizontal="left" vertical="center" wrapText="1"/>
    </xf>
    <xf numFmtId="0" fontId="8" fillId="0" borderId="15" xfId="0" applyFont="1" applyBorder="1"/>
    <xf numFmtId="0" fontId="9" fillId="0" borderId="0" xfId="0" applyFont="1" applyAlignment="1">
      <alignment horizontal="left"/>
    </xf>
    <xf numFmtId="0" fontId="2" fillId="0" borderId="20" xfId="0" applyFont="1" applyBorder="1" applyAlignment="1">
      <alignment horizontal="center"/>
    </xf>
    <xf numFmtId="0" fontId="2" fillId="0" borderId="23" xfId="0" applyFont="1" applyBorder="1" applyAlignment="1">
      <alignment horizontal="center"/>
    </xf>
    <xf numFmtId="0" fontId="2" fillId="0" borderId="22" xfId="0" applyFont="1" applyBorder="1" applyAlignment="1">
      <alignment horizontal="center"/>
    </xf>
    <xf numFmtId="0" fontId="0" fillId="0" borderId="0" xfId="0" applyAlignment="1">
      <alignment horizontal="center"/>
    </xf>
    <xf numFmtId="0" fontId="0" fillId="0" borderId="0" xfId="0" applyAlignment="1">
      <alignment wrapText="1"/>
    </xf>
    <xf numFmtId="1" fontId="0" fillId="0" borderId="0" xfId="0" applyNumberFormat="1" applyAlignment="1">
      <alignment horizontal="center"/>
    </xf>
    <xf numFmtId="17" fontId="10" fillId="0" borderId="26" xfId="0" applyNumberFormat="1" applyFont="1" applyBorder="1" applyAlignment="1">
      <alignment horizontal="center"/>
    </xf>
    <xf numFmtId="17" fontId="10" fillId="0" borderId="21" xfId="0" applyNumberFormat="1" applyFont="1" applyBorder="1" applyAlignment="1">
      <alignment horizontal="center"/>
    </xf>
    <xf numFmtId="17" fontId="10" fillId="0" borderId="28" xfId="0" applyNumberFormat="1" applyFont="1" applyBorder="1" applyAlignment="1">
      <alignment horizont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23" xfId="0" applyFont="1" applyBorder="1" applyAlignment="1">
      <alignment horizontal="center" vertical="center" wrapText="1"/>
    </xf>
    <xf numFmtId="0" fontId="10" fillId="0" borderId="28" xfId="0" applyFont="1" applyBorder="1" applyAlignment="1">
      <alignment horizontal="center" vertical="center"/>
    </xf>
    <xf numFmtId="17" fontId="10" fillId="0" borderId="14" xfId="0" applyNumberFormat="1" applyFont="1" applyBorder="1" applyAlignment="1">
      <alignment horizontal="center"/>
    </xf>
    <xf numFmtId="17" fontId="10" fillId="0" borderId="15" xfId="0" applyNumberFormat="1" applyFont="1" applyBorder="1" applyAlignment="1">
      <alignment horizontal="center"/>
    </xf>
    <xf numFmtId="17" fontId="10" fillId="0" borderId="16" xfId="0" applyNumberFormat="1" applyFont="1" applyBorder="1" applyAlignment="1">
      <alignment horizontal="center"/>
    </xf>
    <xf numFmtId="0" fontId="10" fillId="0" borderId="15" xfId="0" applyFont="1" applyBorder="1" applyAlignment="1">
      <alignment horizontal="center" vertical="center" wrapText="1"/>
    </xf>
    <xf numFmtId="17" fontId="10" fillId="6" borderId="4" xfId="0" applyNumberFormat="1" applyFont="1" applyFill="1" applyBorder="1" applyAlignment="1">
      <alignment horizontal="center"/>
    </xf>
    <xf numFmtId="17" fontId="10" fillId="6" borderId="5" xfId="0" applyNumberFormat="1" applyFont="1" applyFill="1" applyBorder="1" applyAlignment="1">
      <alignment horizontal="center"/>
    </xf>
    <xf numFmtId="17" fontId="10" fillId="6" borderId="6" xfId="0" applyNumberFormat="1" applyFont="1" applyFill="1" applyBorder="1" applyAlignment="1">
      <alignment horizontal="center"/>
    </xf>
    <xf numFmtId="0" fontId="10" fillId="2" borderId="26" xfId="0" applyFont="1" applyFill="1" applyBorder="1" applyAlignment="1">
      <alignment horizontal="center" vertical="center" textRotation="90" wrapText="1"/>
    </xf>
    <xf numFmtId="0" fontId="10" fillId="2" borderId="20" xfId="0" applyFont="1" applyFill="1" applyBorder="1" applyAlignment="1">
      <alignment horizontal="center" vertical="center" textRotation="90" wrapText="1"/>
    </xf>
    <xf numFmtId="0" fontId="10" fillId="2" borderId="28" xfId="0" applyFont="1" applyFill="1" applyBorder="1" applyAlignment="1">
      <alignment horizontal="center" vertical="center" textRotation="90" wrapText="1"/>
    </xf>
    <xf numFmtId="0" fontId="10" fillId="2" borderId="21"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11" fillId="0" borderId="35" xfId="0" applyFont="1" applyBorder="1" applyAlignment="1">
      <alignment horizontal="left" vertical="center" wrapText="1"/>
    </xf>
    <xf numFmtId="14" fontId="3" fillId="0" borderId="34" xfId="0" applyNumberFormat="1" applyFont="1" applyBorder="1" applyAlignment="1">
      <alignment horizontal="left" vertical="center" wrapText="1"/>
    </xf>
    <xf numFmtId="0" fontId="11" fillId="0" borderId="34" xfId="0" applyFont="1" applyBorder="1" applyAlignment="1">
      <alignment horizontal="left" vertical="center" wrapText="1"/>
    </xf>
    <xf numFmtId="14" fontId="3" fillId="0" borderId="35" xfId="0" applyNumberFormat="1" applyFont="1" applyBorder="1" applyAlignment="1">
      <alignment horizontal="left" vertical="center" wrapText="1"/>
    </xf>
    <xf numFmtId="14" fontId="3" fillId="0" borderId="36" xfId="0" applyNumberFormat="1" applyFont="1" applyBorder="1" applyAlignment="1">
      <alignment horizontal="center" vertical="center" wrapText="1"/>
    </xf>
    <xf numFmtId="14" fontId="3" fillId="0" borderId="35" xfId="0" applyNumberFormat="1" applyFont="1" applyBorder="1" applyAlignment="1">
      <alignment horizontal="center" vertical="center" wrapText="1"/>
    </xf>
    <xf numFmtId="0" fontId="3" fillId="0" borderId="0" xfId="0" applyFont="1" applyAlignment="1">
      <alignment horizontal="left"/>
    </xf>
    <xf numFmtId="0" fontId="3" fillId="0" borderId="37"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39" xfId="0" applyFont="1" applyBorder="1" applyAlignment="1">
      <alignment horizontal="center" vertical="center" wrapText="1"/>
    </xf>
    <xf numFmtId="0" fontId="11" fillId="0" borderId="38" xfId="0" applyFont="1" applyBorder="1" applyAlignment="1">
      <alignment horizontal="left" vertical="center" wrapText="1"/>
    </xf>
    <xf numFmtId="14" fontId="3" fillId="0" borderId="37" xfId="0" applyNumberFormat="1" applyFont="1" applyBorder="1" applyAlignment="1">
      <alignment horizontal="left" vertical="center" wrapText="1"/>
    </xf>
    <xf numFmtId="0" fontId="11" fillId="0" borderId="37" xfId="0" applyFont="1" applyBorder="1" applyAlignment="1">
      <alignment horizontal="left" vertical="center" wrapText="1"/>
    </xf>
    <xf numFmtId="14" fontId="3" fillId="0" borderId="38" xfId="0" applyNumberFormat="1" applyFont="1" applyBorder="1" applyAlignment="1">
      <alignment horizontal="left" vertical="center" wrapText="1"/>
    </xf>
    <xf numFmtId="14" fontId="3" fillId="0" borderId="39" xfId="0" applyNumberFormat="1" applyFont="1" applyBorder="1" applyAlignment="1">
      <alignment horizontal="center" vertical="center" wrapText="1"/>
    </xf>
    <xf numFmtId="14" fontId="3" fillId="0" borderId="38" xfId="0" applyNumberFormat="1" applyFont="1" applyBorder="1" applyAlignment="1">
      <alignment horizontal="center" vertical="center" wrapText="1"/>
    </xf>
    <xf numFmtId="14" fontId="3" fillId="7" borderId="38" xfId="0" applyNumberFormat="1" applyFont="1" applyFill="1" applyBorder="1" applyAlignment="1">
      <alignment horizontal="center" vertical="center" wrapText="1"/>
    </xf>
    <xf numFmtId="0" fontId="3" fillId="0" borderId="0" xfId="0" applyFont="1" applyAlignment="1">
      <alignment horizontal="center" vertical="center"/>
    </xf>
    <xf numFmtId="14" fontId="3" fillId="0" borderId="0" xfId="0" applyNumberFormat="1" applyFont="1" applyAlignment="1">
      <alignment horizontal="left" vertical="center" wrapText="1"/>
    </xf>
    <xf numFmtId="0" fontId="4" fillId="7" borderId="37" xfId="0" applyFont="1" applyFill="1" applyBorder="1" applyAlignment="1">
      <alignment horizontal="center" vertical="center" textRotation="90" wrapText="1"/>
    </xf>
    <xf numFmtId="0" fontId="4" fillId="7" borderId="38" xfId="0" applyFont="1" applyFill="1" applyBorder="1" applyAlignment="1">
      <alignment horizontal="center" vertical="center" textRotation="90" wrapText="1"/>
    </xf>
    <xf numFmtId="0" fontId="3" fillId="7" borderId="38" xfId="0" applyFont="1" applyFill="1" applyBorder="1" applyAlignment="1">
      <alignment horizontal="left" vertical="center" wrapText="1"/>
    </xf>
    <xf numFmtId="14" fontId="3" fillId="7" borderId="37" xfId="0" applyNumberFormat="1" applyFont="1" applyFill="1" applyBorder="1" applyAlignment="1">
      <alignment horizontal="left" vertical="center" wrapText="1"/>
    </xf>
    <xf numFmtId="0" fontId="3" fillId="7" borderId="37" xfId="0" applyFont="1" applyFill="1" applyBorder="1" applyAlignment="1">
      <alignment horizontal="left" vertical="center" wrapText="1"/>
    </xf>
    <xf numFmtId="0" fontId="3" fillId="7" borderId="39" xfId="0" applyFont="1" applyFill="1" applyBorder="1" applyAlignment="1">
      <alignment horizontal="center" vertical="center" wrapText="1"/>
    </xf>
    <xf numFmtId="14" fontId="3" fillId="0" borderId="38" xfId="0" applyNumberFormat="1" applyFont="1" applyBorder="1" applyAlignment="1">
      <alignment horizontal="center" vertical="center"/>
    </xf>
    <xf numFmtId="0" fontId="3" fillId="0" borderId="37" xfId="0" applyFont="1" applyBorder="1" applyAlignment="1">
      <alignment horizontal="center"/>
    </xf>
    <xf numFmtId="0" fontId="3" fillId="0" borderId="38" xfId="0" applyFont="1" applyBorder="1" applyAlignment="1">
      <alignment horizontal="center"/>
    </xf>
    <xf numFmtId="0" fontId="3" fillId="0" borderId="38" xfId="0" applyFont="1" applyBorder="1" applyAlignment="1">
      <alignment horizontal="left" vertical="center"/>
    </xf>
    <xf numFmtId="14" fontId="3" fillId="0" borderId="37" xfId="0" applyNumberFormat="1" applyFont="1" applyBorder="1" applyAlignment="1">
      <alignment horizontal="left" vertical="center"/>
    </xf>
    <xf numFmtId="0" fontId="3" fillId="0" borderId="37" xfId="0" applyFont="1" applyBorder="1" applyAlignment="1">
      <alignment horizontal="left" vertical="center" wrapText="1"/>
    </xf>
    <xf numFmtId="0" fontId="11" fillId="0" borderId="40" xfId="0" applyFont="1" applyBorder="1" applyAlignment="1">
      <alignment horizontal="left" vertical="center" wrapText="1"/>
    </xf>
    <xf numFmtId="0" fontId="3" fillId="7" borderId="37" xfId="0" applyFont="1" applyFill="1" applyBorder="1" applyAlignment="1">
      <alignment horizontal="center" vertical="center" wrapText="1"/>
    </xf>
    <xf numFmtId="0" fontId="3" fillId="7" borderId="38" xfId="0" applyFont="1" applyFill="1" applyBorder="1" applyAlignment="1">
      <alignment horizontal="center" vertical="center" wrapText="1"/>
    </xf>
    <xf numFmtId="0" fontId="11" fillId="7" borderId="37" xfId="0" applyFont="1" applyFill="1" applyBorder="1" applyAlignment="1">
      <alignment horizontal="left" vertical="center" wrapText="1"/>
    </xf>
    <xf numFmtId="14" fontId="3" fillId="7" borderId="39" xfId="0" applyNumberFormat="1" applyFont="1" applyFill="1" applyBorder="1" applyAlignment="1">
      <alignment horizontal="center" vertical="center" wrapText="1"/>
    </xf>
    <xf numFmtId="0" fontId="11" fillId="7" borderId="38" xfId="0" applyFont="1" applyFill="1" applyBorder="1" applyAlignment="1">
      <alignment horizontal="left" vertical="center" wrapText="1"/>
    </xf>
    <xf numFmtId="14" fontId="3" fillId="7" borderId="37" xfId="0" applyNumberFormat="1" applyFont="1" applyFill="1" applyBorder="1" applyAlignment="1">
      <alignment horizontal="left" vertical="center"/>
    </xf>
    <xf numFmtId="14" fontId="3" fillId="7" borderId="37" xfId="0" applyNumberFormat="1" applyFont="1" applyFill="1" applyBorder="1" applyAlignment="1">
      <alignment horizontal="left"/>
    </xf>
    <xf numFmtId="0" fontId="12" fillId="0" borderId="37" xfId="0" applyFont="1" applyBorder="1" applyAlignment="1">
      <alignment horizontal="center" vertical="center" wrapText="1"/>
    </xf>
    <xf numFmtId="0" fontId="12" fillId="0" borderId="38" xfId="0" applyFont="1" applyBorder="1" applyAlignment="1">
      <alignment horizontal="center" vertical="center" wrapText="1"/>
    </xf>
    <xf numFmtId="0" fontId="12" fillId="0" borderId="39" xfId="0" applyFont="1" applyBorder="1" applyAlignment="1">
      <alignment horizontal="center" vertical="center" wrapText="1"/>
    </xf>
    <xf numFmtId="0" fontId="12" fillId="0" borderId="38" xfId="0" applyFont="1" applyBorder="1" applyAlignment="1">
      <alignment horizontal="left" vertical="center" wrapText="1"/>
    </xf>
    <xf numFmtId="14" fontId="12" fillId="0" borderId="37" xfId="0" applyNumberFormat="1" applyFont="1" applyBorder="1" applyAlignment="1">
      <alignment horizontal="left" vertical="center" wrapText="1"/>
    </xf>
    <xf numFmtId="0" fontId="12" fillId="0" borderId="37" xfId="0" applyFont="1" applyBorder="1" applyAlignment="1">
      <alignment horizontal="left" vertical="center" wrapText="1"/>
    </xf>
    <xf numFmtId="14" fontId="12" fillId="0" borderId="39" xfId="0" applyNumberFormat="1" applyFont="1" applyBorder="1" applyAlignment="1">
      <alignment horizontal="center" vertical="center" wrapText="1"/>
    </xf>
    <xf numFmtId="14" fontId="12" fillId="0" borderId="38" xfId="0" applyNumberFormat="1" applyFont="1" applyBorder="1" applyAlignment="1">
      <alignment horizontal="center" vertical="center" wrapText="1"/>
    </xf>
    <xf numFmtId="0" fontId="12" fillId="0" borderId="0" xfId="0" applyFont="1" applyAlignment="1">
      <alignment horizontal="left"/>
    </xf>
    <xf numFmtId="0" fontId="11" fillId="0" borderId="38" xfId="0" applyFont="1" applyBorder="1" applyAlignment="1">
      <alignment horizontal="left" vertical="center"/>
    </xf>
    <xf numFmtId="1" fontId="3" fillId="0" borderId="0" xfId="0" applyNumberFormat="1" applyFont="1" applyAlignment="1">
      <alignment horizontal="center"/>
    </xf>
    <xf numFmtId="0" fontId="11" fillId="7" borderId="38" xfId="0" applyFont="1" applyFill="1" applyBorder="1" applyAlignment="1">
      <alignment horizontal="left" vertical="center"/>
    </xf>
    <xf numFmtId="0" fontId="3" fillId="0" borderId="38" xfId="0" applyFont="1" applyBorder="1" applyAlignment="1">
      <alignment horizontal="left" vertical="center" wrapText="1"/>
    </xf>
    <xf numFmtId="0" fontId="3" fillId="0" borderId="38" xfId="0" applyFont="1" applyBorder="1" applyAlignment="1">
      <alignment horizontal="left" wrapText="1"/>
    </xf>
    <xf numFmtId="0" fontId="11" fillId="8" borderId="37" xfId="0" applyFont="1" applyFill="1" applyBorder="1" applyAlignment="1">
      <alignment horizontal="left" vertical="center" wrapText="1"/>
    </xf>
    <xf numFmtId="14" fontId="11" fillId="7" borderId="37" xfId="0" applyNumberFormat="1" applyFont="1" applyFill="1" applyBorder="1" applyAlignment="1">
      <alignment horizontal="left" vertical="center"/>
    </xf>
    <xf numFmtId="14" fontId="3" fillId="0" borderId="0" xfId="0" applyNumberFormat="1" applyFont="1" applyAlignment="1">
      <alignment horizontal="left"/>
    </xf>
    <xf numFmtId="14" fontId="3" fillId="0" borderId="0" xfId="0" applyNumberFormat="1" applyFont="1" applyAlignment="1">
      <alignment horizontal="left" vertical="center"/>
    </xf>
    <xf numFmtId="0" fontId="3" fillId="0" borderId="0" xfId="0" applyFont="1" applyAlignment="1">
      <alignment horizontal="left" vertical="center"/>
    </xf>
    <xf numFmtId="0" fontId="3" fillId="7" borderId="41" xfId="0" applyFont="1" applyFill="1" applyBorder="1" applyAlignment="1">
      <alignment horizontal="center" vertical="center" wrapText="1"/>
    </xf>
    <xf numFmtId="0" fontId="3" fillId="7" borderId="42" xfId="0" applyFont="1" applyFill="1" applyBorder="1" applyAlignment="1">
      <alignment horizontal="center" vertical="center" wrapText="1"/>
    </xf>
    <xf numFmtId="0" fontId="3" fillId="7" borderId="43" xfId="0" applyFont="1" applyFill="1" applyBorder="1" applyAlignment="1">
      <alignment horizontal="center" vertical="center" wrapText="1"/>
    </xf>
    <xf numFmtId="0" fontId="11" fillId="7" borderId="42" xfId="0" applyFont="1" applyFill="1" applyBorder="1" applyAlignment="1">
      <alignment horizontal="left" vertical="center"/>
    </xf>
    <xf numFmtId="14" fontId="3" fillId="7" borderId="41" xfId="0" applyNumberFormat="1" applyFont="1" applyFill="1" applyBorder="1" applyAlignment="1">
      <alignment horizontal="left" vertical="center" wrapText="1"/>
    </xf>
    <xf numFmtId="0" fontId="11" fillId="8" borderId="41" xfId="0" applyFont="1" applyFill="1" applyBorder="1" applyAlignment="1">
      <alignment horizontal="left" vertical="center" wrapText="1"/>
    </xf>
    <xf numFmtId="14" fontId="3" fillId="0" borderId="42" xfId="0" applyNumberFormat="1" applyFont="1" applyBorder="1" applyAlignment="1">
      <alignment horizontal="left" vertical="center" wrapText="1"/>
    </xf>
    <xf numFmtId="14" fontId="3" fillId="7" borderId="43" xfId="0" applyNumberFormat="1" applyFont="1" applyFill="1" applyBorder="1" applyAlignment="1">
      <alignment horizontal="center" vertical="center" wrapText="1"/>
    </xf>
    <xf numFmtId="14" fontId="3" fillId="7" borderId="42" xfId="0" applyNumberFormat="1" applyFont="1" applyFill="1" applyBorder="1" applyAlignment="1">
      <alignment horizontal="center" vertical="center" wrapText="1"/>
    </xf>
    <xf numFmtId="0" fontId="10" fillId="3" borderId="14" xfId="0" applyFont="1" applyFill="1" applyBorder="1" applyAlignment="1">
      <alignment horizontal="center" vertical="center"/>
    </xf>
    <xf numFmtId="0" fontId="10" fillId="3" borderId="22" xfId="0" applyFont="1" applyFill="1" applyBorder="1" applyAlignment="1">
      <alignment horizontal="center" vertical="center"/>
    </xf>
    <xf numFmtId="0" fontId="10" fillId="3" borderId="16" xfId="0" applyFont="1" applyFill="1" applyBorder="1" applyAlignment="1">
      <alignment horizontal="center" vertical="center"/>
    </xf>
    <xf numFmtId="0" fontId="13" fillId="0" borderId="15" xfId="0" applyFont="1" applyBorder="1" applyAlignment="1">
      <alignment horizontal="center" vertical="center"/>
    </xf>
    <xf numFmtId="14" fontId="13" fillId="0" borderId="23" xfId="0" applyNumberFormat="1" applyFont="1" applyBorder="1" applyAlignment="1">
      <alignment horizontal="center" vertical="center"/>
    </xf>
    <xf numFmtId="0" fontId="13" fillId="0" borderId="23" xfId="0" applyFont="1" applyBorder="1" applyAlignment="1">
      <alignment horizontal="left" vertical="center" wrapText="1"/>
    </xf>
    <xf numFmtId="0" fontId="13" fillId="0" borderId="15" xfId="0" applyFont="1" applyBorder="1" applyAlignment="1">
      <alignment horizontal="center" vertical="center" wrapText="1"/>
    </xf>
    <xf numFmtId="14" fontId="13" fillId="0" borderId="16" xfId="0" applyNumberFormat="1" applyFont="1" applyBorder="1" applyAlignment="1">
      <alignment horizontal="center" vertical="center"/>
    </xf>
    <xf numFmtId="0" fontId="1" fillId="3" borderId="26" xfId="0" applyFont="1" applyFill="1" applyBorder="1" applyAlignment="1">
      <alignment horizontal="center"/>
    </xf>
    <xf numFmtId="0" fontId="1" fillId="3" borderId="20" xfId="0" applyFont="1" applyFill="1" applyBorder="1" applyAlignment="1">
      <alignment horizontal="center"/>
    </xf>
    <xf numFmtId="0" fontId="1" fillId="3" borderId="28" xfId="0" applyFont="1" applyFill="1" applyBorder="1" applyAlignment="1">
      <alignment horizontal="center"/>
    </xf>
    <xf numFmtId="0" fontId="0" fillId="0" borderId="34" xfId="0" applyBorder="1" applyAlignment="1">
      <alignment horizontal="center"/>
    </xf>
    <xf numFmtId="0" fontId="0" fillId="0" borderId="35" xfId="0" applyBorder="1"/>
    <xf numFmtId="0" fontId="0" fillId="0" borderId="44" xfId="0" applyBorder="1" applyAlignment="1">
      <alignment horizontal="center"/>
    </xf>
    <xf numFmtId="0" fontId="0" fillId="0" borderId="37" xfId="0" applyBorder="1" applyAlignment="1">
      <alignment horizontal="center"/>
    </xf>
    <xf numFmtId="0" fontId="0" fillId="0" borderId="38" xfId="0" applyBorder="1"/>
    <xf numFmtId="0" fontId="0" fillId="0" borderId="40" xfId="0" applyBorder="1" applyAlignment="1">
      <alignment horizontal="center"/>
    </xf>
    <xf numFmtId="0" fontId="0" fillId="0" borderId="41" xfId="0" applyBorder="1" applyAlignment="1">
      <alignment horizontal="center"/>
    </xf>
    <xf numFmtId="0" fontId="0" fillId="0" borderId="42" xfId="0" applyBorder="1"/>
    <xf numFmtId="0" fontId="0" fillId="0" borderId="45" xfId="0" applyBorder="1" applyAlignment="1">
      <alignment horizontal="center"/>
    </xf>
    <xf numFmtId="0" fontId="1" fillId="3" borderId="22" xfId="0" applyFont="1" applyFill="1" applyBorder="1" applyAlignment="1">
      <alignment horizontal="center"/>
    </xf>
    <xf numFmtId="0" fontId="1" fillId="3" borderId="16" xfId="0" applyFont="1" applyFill="1" applyBorder="1" applyAlignment="1">
      <alignment horizontal="center"/>
    </xf>
    <xf numFmtId="0" fontId="0" fillId="0" borderId="35" xfId="0" applyBorder="1" applyAlignment="1">
      <alignment horizontal="center"/>
    </xf>
    <xf numFmtId="0" fontId="0" fillId="0" borderId="38" xfId="0" applyBorder="1" applyAlignment="1">
      <alignment horizontal="center"/>
    </xf>
    <xf numFmtId="0" fontId="0" fillId="0" borderId="0" xfId="0" applyAlignment="1">
      <alignment horizontal="center" vertical="center"/>
    </xf>
    <xf numFmtId="0" fontId="0" fillId="0" borderId="0" xfId="0" applyAlignment="1">
      <alignment vertical="center"/>
    </xf>
    <xf numFmtId="0" fontId="0" fillId="0" borderId="38" xfId="0" applyBorder="1" applyAlignment="1">
      <alignment horizontal="center" vertical="center"/>
    </xf>
    <xf numFmtId="0" fontId="0" fillId="0" borderId="46" xfId="0" applyBorder="1" applyAlignment="1">
      <alignment vertical="center" wrapText="1"/>
    </xf>
    <xf numFmtId="0" fontId="0" fillId="0" borderId="47" xfId="0" applyBorder="1" applyAlignment="1">
      <alignment horizontal="center" vertical="center"/>
    </xf>
    <xf numFmtId="1" fontId="0" fillId="0" borderId="0" xfId="0" applyNumberFormat="1" applyAlignment="1">
      <alignment horizontal="center" vertical="center"/>
    </xf>
    <xf numFmtId="0" fontId="0" fillId="0" borderId="42" xfId="0" applyBorder="1" applyAlignment="1">
      <alignment horizontal="center"/>
    </xf>
    <xf numFmtId="0" fontId="1" fillId="3" borderId="14" xfId="0" applyFont="1" applyFill="1" applyBorder="1" applyAlignment="1">
      <alignment horizontal="center"/>
    </xf>
    <xf numFmtId="0" fontId="1" fillId="3" borderId="23"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322883</xdr:colOff>
      <xdr:row>1</xdr:row>
      <xdr:rowOff>48433</xdr:rowOff>
    </xdr:from>
    <xdr:ext cx="726482" cy="524682"/>
    <xdr:pic>
      <xdr:nvPicPr>
        <xdr:cNvPr id="2" name="Imagen 1">
          <a:extLst>
            <a:ext uri="{FF2B5EF4-FFF2-40B4-BE49-F238E27FC236}">
              <a16:creationId xmlns:a16="http://schemas.microsoft.com/office/drawing/2014/main" id="{D19C6B39-A866-4092-9C2E-2624F81E0D11}"/>
            </a:ext>
          </a:extLst>
        </xdr:cNvPr>
        <xdr:cNvPicPr/>
      </xdr:nvPicPr>
      <xdr:blipFill rotWithShape="1">
        <a:blip xmlns:r="http://schemas.openxmlformats.org/officeDocument/2006/relationships" r:embed="rId1"/>
        <a:srcRect l="55960" t="27761" r="32451" b="49909"/>
        <a:stretch/>
      </xdr:blipFill>
      <xdr:spPr bwMode="auto">
        <a:xfrm>
          <a:off x="522908" y="238933"/>
          <a:ext cx="726482" cy="524682"/>
        </a:xfrm>
        <a:prstGeom prst="rect">
          <a:avLst/>
        </a:prstGeom>
        <a:ln>
          <a:noFill/>
        </a:ln>
        <a:extLst>
          <a:ext uri="{53640926-AAD7-44D8-BBD7-CCE9431645EC}">
            <a14:shadowObscured xmlns:a14="http://schemas.microsoft.com/office/drawing/2010/main"/>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59408</xdr:colOff>
      <xdr:row>1</xdr:row>
      <xdr:rowOff>251810</xdr:rowOff>
    </xdr:from>
    <xdr:ext cx="783610" cy="744483"/>
    <xdr:pic>
      <xdr:nvPicPr>
        <xdr:cNvPr id="2" name="Imagen 1">
          <a:extLst>
            <a:ext uri="{FF2B5EF4-FFF2-40B4-BE49-F238E27FC236}">
              <a16:creationId xmlns:a16="http://schemas.microsoft.com/office/drawing/2014/main" id="{FC6D66C2-1D0D-4243-B274-049BEB0C7014}"/>
            </a:ext>
          </a:extLst>
        </xdr:cNvPr>
        <xdr:cNvPicPr/>
      </xdr:nvPicPr>
      <xdr:blipFill rotWithShape="1">
        <a:blip xmlns:r="http://schemas.openxmlformats.org/officeDocument/2006/relationships" r:embed="rId1"/>
        <a:srcRect l="55960" t="27761" r="32451" b="49909"/>
        <a:stretch/>
      </xdr:blipFill>
      <xdr:spPr bwMode="auto">
        <a:xfrm>
          <a:off x="230858" y="556610"/>
          <a:ext cx="783610" cy="744483"/>
        </a:xfrm>
        <a:prstGeom prst="rect">
          <a:avLst/>
        </a:prstGeom>
        <a:ln>
          <a:noFill/>
        </a:ln>
        <a:extLst>
          <a:ext uri="{53640926-AAD7-44D8-BBD7-CCE9431645EC}">
            <a14:shadowObscured xmlns:a14="http://schemas.microsoft.com/office/drawing/2010/main"/>
          </a:ext>
        </a:extLst>
      </xdr:spPr>
    </xdr:pic>
    <xdr:clientData/>
  </xdr:one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ARCHIVO%20MAGNETICO%20MN/ARCHIVO%20MAGNETICO%20MN/1.%20ESTRATEGICOS/2.%20SIG/1.%20SISTEMA%20INTEGRADO%20DE%20GESTION/11.%20%20PROCEDIMIENTO%20DE%20QUEJAS%20RECLAMOS%20Y%20SUGERENCIAS/GESTION%20DE%20QUEJAS%20Y%20RECLAMOS/INFORMES%20DE%20QRS/2022/INFORME%20DE%20QUEJAS%20Y%20RECLAMOS.xlsx?94524C2C" TargetMode="External"/><Relationship Id="rId1" Type="http://schemas.openxmlformats.org/officeDocument/2006/relationships/externalLinkPath" Target="file:///\\94524C2C\INFORME%20DE%20QUEJAS%20Y%20RECLAM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ERO "/>
      <sheetName val="PQRF ENE"/>
      <sheetName val="FEBRERO"/>
      <sheetName val="PQRF  FEB"/>
      <sheetName val="MARZO"/>
      <sheetName val="PQRF MARZO "/>
      <sheetName val="ANEXO 256 1ER trimestre"/>
      <sheetName val="TABULACION 2022 -"/>
      <sheetName val="ABRIL"/>
      <sheetName val="PQRF ABRIL"/>
      <sheetName val="MAYO"/>
      <sheetName val="PQRF MAYO"/>
      <sheetName val="JUNIO"/>
      <sheetName val="PQRF JUNIO"/>
      <sheetName val="ANEXO 256 2do trimestre "/>
      <sheetName val="TABULACION 2022"/>
      <sheetName val="INFO SEMESTRAL"/>
      <sheetName val="JULIO "/>
      <sheetName val="PQR JULIO"/>
      <sheetName val="AGOSTO"/>
      <sheetName val="PQR AGOSTO"/>
      <sheetName val="SEPTIEMBRE"/>
      <sheetName val="PQR SEPTIEMBRE"/>
      <sheetName val="ANEXO 256 3er trime"/>
      <sheetName val="TABULACION 2022 1 "/>
      <sheetName val="OCTUBRE"/>
      <sheetName val="PQR OCTUBRE"/>
      <sheetName val="NOVIEMBRE"/>
      <sheetName val="PQR NOVIEMBRE"/>
      <sheetName val="DICIEMBRE"/>
      <sheetName val="PQR DICIEMBRE"/>
      <sheetName val="ANEXO 256 4TO TRIMESTRE"/>
      <sheetName val="TABULACION 2022 4"/>
      <sheetName val="Control de Cambios "/>
      <sheetName val="INFORME ANUAL "/>
      <sheetName val="PQR ENERO 2023"/>
      <sheetName val="ENERO 2023"/>
    </sheetNames>
    <sheetDataSet>
      <sheetData sheetId="0">
        <row r="117">
          <cell r="C117">
            <v>85</v>
          </cell>
          <cell r="D117">
            <v>17</v>
          </cell>
          <cell r="E117">
            <v>7</v>
          </cell>
          <cell r="F117">
            <v>87</v>
          </cell>
          <cell r="G117">
            <v>22</v>
          </cell>
          <cell r="H117">
            <v>0</v>
          </cell>
          <cell r="I117">
            <v>109</v>
          </cell>
          <cell r="J117">
            <v>0</v>
          </cell>
          <cell r="K117">
            <v>109</v>
          </cell>
          <cell r="L117">
            <v>0</v>
          </cell>
          <cell r="M117">
            <v>0</v>
          </cell>
          <cell r="N117">
            <v>109</v>
          </cell>
          <cell r="O117">
            <v>0</v>
          </cell>
          <cell r="P117">
            <v>0</v>
          </cell>
          <cell r="Q117">
            <v>109</v>
          </cell>
          <cell r="R117">
            <v>0</v>
          </cell>
          <cell r="S117">
            <v>0</v>
          </cell>
          <cell r="T117">
            <v>103</v>
          </cell>
          <cell r="U117">
            <v>6</v>
          </cell>
          <cell r="V117">
            <v>0</v>
          </cell>
          <cell r="W117">
            <v>0</v>
          </cell>
          <cell r="X117">
            <v>0</v>
          </cell>
          <cell r="Y117">
            <v>0</v>
          </cell>
          <cell r="Z117">
            <v>107</v>
          </cell>
          <cell r="AA117">
            <v>2</v>
          </cell>
          <cell r="AB117">
            <v>0</v>
          </cell>
          <cell r="AC117">
            <v>0</v>
          </cell>
          <cell r="AD117">
            <v>0</v>
          </cell>
        </row>
      </sheetData>
      <sheetData sheetId="1"/>
      <sheetData sheetId="2">
        <row r="108">
          <cell r="C108">
            <v>49</v>
          </cell>
          <cell r="D108">
            <v>22</v>
          </cell>
          <cell r="E108">
            <v>29</v>
          </cell>
          <cell r="F108">
            <v>89</v>
          </cell>
          <cell r="G108">
            <v>8</v>
          </cell>
          <cell r="H108">
            <v>3</v>
          </cell>
          <cell r="I108">
            <v>99</v>
          </cell>
          <cell r="J108">
            <v>1</v>
          </cell>
          <cell r="K108">
            <v>99</v>
          </cell>
          <cell r="L108">
            <v>1</v>
          </cell>
          <cell r="M108">
            <v>0</v>
          </cell>
          <cell r="N108">
            <v>100</v>
          </cell>
          <cell r="O108">
            <v>0</v>
          </cell>
          <cell r="P108">
            <v>0</v>
          </cell>
          <cell r="Q108">
            <v>99</v>
          </cell>
          <cell r="R108">
            <v>1</v>
          </cell>
          <cell r="S108">
            <v>0</v>
          </cell>
          <cell r="T108">
            <v>89</v>
          </cell>
          <cell r="U108">
            <v>10</v>
          </cell>
          <cell r="V108">
            <v>1</v>
          </cell>
          <cell r="W108">
            <v>0</v>
          </cell>
          <cell r="X108">
            <v>0</v>
          </cell>
          <cell r="Y108">
            <v>0</v>
          </cell>
          <cell r="Z108">
            <v>100</v>
          </cell>
          <cell r="AA108">
            <v>0</v>
          </cell>
          <cell r="AB108">
            <v>0</v>
          </cell>
          <cell r="AC108">
            <v>0</v>
          </cell>
          <cell r="AD108">
            <v>0</v>
          </cell>
        </row>
      </sheetData>
      <sheetData sheetId="3"/>
      <sheetData sheetId="4">
        <row r="227">
          <cell r="C227">
            <v>153</v>
          </cell>
          <cell r="D227">
            <v>35</v>
          </cell>
          <cell r="E227">
            <v>31</v>
          </cell>
          <cell r="F227">
            <v>191</v>
          </cell>
          <cell r="G227">
            <v>26</v>
          </cell>
          <cell r="H227">
            <v>2</v>
          </cell>
          <cell r="I227">
            <v>219</v>
          </cell>
          <cell r="J227">
            <v>0</v>
          </cell>
          <cell r="K227">
            <v>218</v>
          </cell>
          <cell r="L227">
            <v>1</v>
          </cell>
          <cell r="M227">
            <v>0</v>
          </cell>
          <cell r="N227">
            <v>216</v>
          </cell>
          <cell r="O227">
            <v>3</v>
          </cell>
          <cell r="P227">
            <v>0</v>
          </cell>
          <cell r="Q227">
            <v>213</v>
          </cell>
          <cell r="R227">
            <v>6</v>
          </cell>
          <cell r="S227">
            <v>0</v>
          </cell>
          <cell r="T227">
            <v>177</v>
          </cell>
          <cell r="U227">
            <v>41</v>
          </cell>
          <cell r="V227">
            <v>1</v>
          </cell>
          <cell r="W227">
            <v>0</v>
          </cell>
          <cell r="X227">
            <v>0</v>
          </cell>
          <cell r="Y227">
            <v>0</v>
          </cell>
          <cell r="Z227">
            <v>211</v>
          </cell>
          <cell r="AA227">
            <v>8</v>
          </cell>
          <cell r="AB227">
            <v>0</v>
          </cell>
          <cell r="AC227">
            <v>0</v>
          </cell>
          <cell r="AD227">
            <v>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ow r="73">
          <cell r="C73">
            <v>48</v>
          </cell>
          <cell r="D73">
            <v>12</v>
          </cell>
          <cell r="E73">
            <v>5</v>
          </cell>
          <cell r="F73">
            <v>60</v>
          </cell>
          <cell r="G73">
            <v>5</v>
          </cell>
          <cell r="H73">
            <v>0</v>
          </cell>
          <cell r="I73">
            <v>65</v>
          </cell>
          <cell r="J73">
            <v>0</v>
          </cell>
          <cell r="K73">
            <v>65</v>
          </cell>
          <cell r="L73">
            <v>0</v>
          </cell>
          <cell r="M73">
            <v>0</v>
          </cell>
          <cell r="N73">
            <v>65</v>
          </cell>
          <cell r="O73">
            <v>0</v>
          </cell>
          <cell r="P73">
            <v>0</v>
          </cell>
          <cell r="Q73">
            <v>65</v>
          </cell>
          <cell r="R73">
            <v>0</v>
          </cell>
          <cell r="S73">
            <v>0</v>
          </cell>
          <cell r="T73">
            <v>64</v>
          </cell>
          <cell r="U73">
            <v>1</v>
          </cell>
          <cell r="V73">
            <v>0</v>
          </cell>
          <cell r="W73">
            <v>0</v>
          </cell>
          <cell r="X73">
            <v>0</v>
          </cell>
          <cell r="Y73">
            <v>0</v>
          </cell>
          <cell r="Z73">
            <v>65</v>
          </cell>
          <cell r="AA73">
            <v>0</v>
          </cell>
          <cell r="AB73">
            <v>0</v>
          </cell>
          <cell r="AC73">
            <v>0</v>
          </cell>
          <cell r="AD73">
            <v>0</v>
          </cell>
        </row>
      </sheetData>
      <sheetData sheetId="26"/>
      <sheetData sheetId="27">
        <row r="44">
          <cell r="C44">
            <v>14</v>
          </cell>
          <cell r="D44">
            <v>3</v>
          </cell>
          <cell r="E44">
            <v>19</v>
          </cell>
          <cell r="F44">
            <v>24</v>
          </cell>
          <cell r="G44">
            <v>11</v>
          </cell>
          <cell r="H44">
            <v>1</v>
          </cell>
          <cell r="I44">
            <v>34</v>
          </cell>
          <cell r="J44">
            <v>2</v>
          </cell>
          <cell r="K44">
            <v>36</v>
          </cell>
          <cell r="L44">
            <v>0</v>
          </cell>
          <cell r="M44">
            <v>0</v>
          </cell>
          <cell r="N44">
            <v>36</v>
          </cell>
          <cell r="O44">
            <v>0</v>
          </cell>
          <cell r="P44">
            <v>0</v>
          </cell>
          <cell r="Q44">
            <v>34</v>
          </cell>
          <cell r="R44">
            <v>2</v>
          </cell>
          <cell r="S44">
            <v>0</v>
          </cell>
          <cell r="T44">
            <v>23</v>
          </cell>
          <cell r="U44">
            <v>12</v>
          </cell>
          <cell r="V44">
            <v>1</v>
          </cell>
          <cell r="W44">
            <v>0</v>
          </cell>
          <cell r="X44">
            <v>0</v>
          </cell>
          <cell r="Y44">
            <v>0</v>
          </cell>
          <cell r="Z44">
            <v>31</v>
          </cell>
          <cell r="AA44">
            <v>5</v>
          </cell>
          <cell r="AB44">
            <v>0</v>
          </cell>
          <cell r="AC44">
            <v>0</v>
          </cell>
          <cell r="AD44">
            <v>0</v>
          </cell>
        </row>
      </sheetData>
      <sheetData sheetId="28"/>
      <sheetData sheetId="29">
        <row r="136">
          <cell r="C136">
            <v>62</v>
          </cell>
          <cell r="D136">
            <v>39</v>
          </cell>
          <cell r="E136">
            <v>27</v>
          </cell>
          <cell r="F136">
            <v>89</v>
          </cell>
          <cell r="G136">
            <v>39</v>
          </cell>
          <cell r="H136">
            <v>0</v>
          </cell>
          <cell r="I136">
            <v>128</v>
          </cell>
          <cell r="J136">
            <v>0</v>
          </cell>
          <cell r="K136">
            <v>128</v>
          </cell>
          <cell r="L136">
            <v>0</v>
          </cell>
          <cell r="M136">
            <v>0</v>
          </cell>
          <cell r="N136">
            <v>128</v>
          </cell>
          <cell r="O136">
            <v>0</v>
          </cell>
          <cell r="P136">
            <v>0</v>
          </cell>
          <cell r="Q136">
            <v>128</v>
          </cell>
          <cell r="R136">
            <v>0</v>
          </cell>
          <cell r="S136">
            <v>0</v>
          </cell>
          <cell r="T136">
            <v>128</v>
          </cell>
          <cell r="U136">
            <v>0</v>
          </cell>
          <cell r="V136">
            <v>0</v>
          </cell>
          <cell r="W136">
            <v>0</v>
          </cell>
          <cell r="X136">
            <v>0</v>
          </cell>
          <cell r="Y136">
            <v>0</v>
          </cell>
          <cell r="Z136">
            <v>128</v>
          </cell>
          <cell r="AA136">
            <v>0</v>
          </cell>
          <cell r="AB136">
            <v>0</v>
          </cell>
          <cell r="AC136">
            <v>0</v>
          </cell>
          <cell r="AD136">
            <v>0</v>
          </cell>
        </row>
      </sheetData>
      <sheetData sheetId="30"/>
      <sheetData sheetId="31"/>
      <sheetData sheetId="32"/>
      <sheetData sheetId="33"/>
      <sheetData sheetId="34"/>
      <sheetData sheetId="35"/>
      <sheetData sheetId="3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DE14F-4551-4C14-9604-002B55C3302A}">
  <dimension ref="B1:AK762"/>
  <sheetViews>
    <sheetView zoomScale="118" zoomScaleNormal="118" workbookViewId="0">
      <pane ySplit="7" topLeftCell="A8" activePane="bottomLeft" state="frozen"/>
      <selection pane="bottomLeft" activeCell="C20" sqref="C20:AD20"/>
    </sheetView>
  </sheetViews>
  <sheetFormatPr baseColWidth="10" defaultColWidth="11.42578125" defaultRowHeight="12" x14ac:dyDescent="0.2"/>
  <cols>
    <col min="1" max="1" width="3" style="2" customWidth="1"/>
    <col min="2" max="2" width="9.85546875" style="61" customWidth="1"/>
    <col min="3" max="3" width="3.85546875" style="62" customWidth="1"/>
    <col min="4" max="4" width="5" style="62" customWidth="1"/>
    <col min="5" max="5" width="4" style="62" customWidth="1"/>
    <col min="6" max="6" width="4" style="63" customWidth="1"/>
    <col min="7" max="8" width="3.140625" style="63" customWidth="1"/>
    <col min="9" max="9" width="4.5703125" style="62" customWidth="1"/>
    <col min="10" max="10" width="3.140625" style="62" customWidth="1"/>
    <col min="11" max="11" width="4.140625" style="63" customWidth="1"/>
    <col min="12" max="13" width="3.140625" style="63" customWidth="1"/>
    <col min="14" max="14" width="4.140625" style="62" customWidth="1"/>
    <col min="15" max="16" width="3.140625" style="62" customWidth="1"/>
    <col min="17" max="17" width="4.7109375" style="63" customWidth="1"/>
    <col min="18" max="19" width="3.140625" style="63" customWidth="1"/>
    <col min="20" max="20" width="4.85546875" style="62" customWidth="1"/>
    <col min="21" max="25" width="3.140625" style="62" customWidth="1"/>
    <col min="26" max="26" width="4.28515625" style="63" customWidth="1"/>
    <col min="27" max="28" width="3.140625" style="63" customWidth="1"/>
    <col min="29" max="30" width="3.140625" style="62" customWidth="1"/>
    <col min="31" max="31" width="10.7109375" style="2" customWidth="1"/>
    <col min="32" max="32" width="8.7109375" style="2" customWidth="1"/>
    <col min="33" max="35" width="6.7109375" style="2" customWidth="1"/>
    <col min="36" max="36" width="11.140625" style="2" customWidth="1"/>
    <col min="37" max="42" width="6.7109375" style="2" customWidth="1"/>
    <col min="43" max="16384" width="11.42578125" style="2"/>
  </cols>
  <sheetData>
    <row r="1" spans="2:37" ht="15" customHeight="1" thickBot="1" x14ac:dyDescent="0.25">
      <c r="B1" s="1"/>
      <c r="C1" s="2"/>
      <c r="D1" s="2"/>
      <c r="E1" s="2"/>
      <c r="F1" s="2"/>
      <c r="G1" s="2"/>
      <c r="H1" s="2"/>
      <c r="I1" s="2"/>
      <c r="J1" s="2"/>
      <c r="K1" s="2"/>
      <c r="L1" s="2"/>
      <c r="M1" s="2"/>
      <c r="N1" s="2"/>
      <c r="O1" s="2"/>
      <c r="P1" s="2"/>
      <c r="Q1" s="2"/>
      <c r="R1" s="2"/>
      <c r="S1" s="2"/>
      <c r="T1" s="2"/>
      <c r="U1" s="2"/>
      <c r="V1" s="2"/>
      <c r="W1" s="2"/>
      <c r="X1" s="2"/>
      <c r="Y1" s="2"/>
      <c r="Z1" s="2"/>
      <c r="AA1" s="2"/>
      <c r="AB1" s="2"/>
      <c r="AC1" s="2"/>
      <c r="AD1" s="2"/>
    </row>
    <row r="2" spans="2:37" ht="24.75" customHeight="1" thickBot="1" x14ac:dyDescent="0.25">
      <c r="B2" s="3"/>
      <c r="C2" s="4"/>
      <c r="D2" s="4"/>
      <c r="E2" s="4"/>
      <c r="F2" s="5"/>
      <c r="G2" s="6" t="s">
        <v>0</v>
      </c>
      <c r="H2" s="7"/>
      <c r="I2" s="7"/>
      <c r="J2" s="7"/>
      <c r="K2" s="7"/>
      <c r="L2" s="7"/>
      <c r="M2" s="7"/>
      <c r="N2" s="7"/>
      <c r="O2" s="7"/>
      <c r="P2" s="7"/>
      <c r="Q2" s="7"/>
      <c r="R2" s="7"/>
      <c r="S2" s="7"/>
      <c r="T2" s="7"/>
      <c r="U2" s="7"/>
      <c r="V2" s="8"/>
      <c r="W2" s="9" t="s">
        <v>1</v>
      </c>
      <c r="X2" s="10"/>
      <c r="Y2" s="10"/>
      <c r="Z2" s="10"/>
      <c r="AA2" s="11"/>
      <c r="AB2" s="12" t="s">
        <v>2</v>
      </c>
      <c r="AC2" s="10"/>
      <c r="AD2" s="10"/>
      <c r="AE2" s="11"/>
    </row>
    <row r="3" spans="2:37" ht="24" customHeight="1" thickBot="1" x14ac:dyDescent="0.25">
      <c r="B3" s="13"/>
      <c r="C3" s="14"/>
      <c r="D3" s="14"/>
      <c r="E3" s="14"/>
      <c r="F3" s="15"/>
      <c r="G3" s="16" t="s">
        <v>3</v>
      </c>
      <c r="H3" s="17"/>
      <c r="I3" s="17"/>
      <c r="J3" s="17"/>
      <c r="K3" s="17"/>
      <c r="L3" s="17"/>
      <c r="M3" s="17"/>
      <c r="N3" s="17"/>
      <c r="O3" s="17"/>
      <c r="P3" s="17"/>
      <c r="Q3" s="17"/>
      <c r="R3" s="17"/>
      <c r="S3" s="17"/>
      <c r="T3" s="17"/>
      <c r="U3" s="17"/>
      <c r="V3" s="17"/>
      <c r="W3" s="18" t="s">
        <v>4</v>
      </c>
      <c r="X3" s="19"/>
      <c r="Y3" s="19"/>
      <c r="Z3" s="19"/>
      <c r="AA3" s="20"/>
      <c r="AB3" s="21" t="s">
        <v>5</v>
      </c>
      <c r="AC3" s="22"/>
      <c r="AD3" s="22"/>
      <c r="AE3" s="23"/>
    </row>
    <row r="4" spans="2:37" ht="15.75" customHeight="1" thickBot="1" x14ac:dyDescent="0.25">
      <c r="B4" s="24" t="s">
        <v>6</v>
      </c>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6"/>
    </row>
    <row r="5" spans="2:37" ht="12" customHeight="1" thickBot="1" x14ac:dyDescent="0.25">
      <c r="B5" s="6"/>
      <c r="C5" s="7"/>
      <c r="D5" s="7"/>
      <c r="E5" s="7"/>
      <c r="F5" s="7"/>
      <c r="G5" s="7"/>
      <c r="H5" s="7"/>
      <c r="I5" s="7"/>
      <c r="J5" s="7"/>
      <c r="K5" s="7"/>
      <c r="L5" s="7"/>
      <c r="M5" s="7"/>
      <c r="N5" s="7"/>
      <c r="O5" s="7"/>
      <c r="P5" s="7"/>
      <c r="Q5" s="7"/>
      <c r="R5" s="7"/>
      <c r="S5" s="7"/>
      <c r="T5" s="7"/>
      <c r="U5" s="7"/>
      <c r="V5" s="7"/>
      <c r="W5" s="7"/>
      <c r="X5" s="7"/>
      <c r="Y5" s="7"/>
      <c r="Z5" s="7"/>
      <c r="AA5" s="7"/>
      <c r="AB5" s="7"/>
      <c r="AC5" s="7"/>
      <c r="AD5" s="7"/>
      <c r="AE5" s="8"/>
    </row>
    <row r="6" spans="2:37" ht="48.75" customHeight="1" thickBot="1" x14ac:dyDescent="0.35">
      <c r="B6" s="27" t="s">
        <v>7</v>
      </c>
      <c r="C6" s="28" t="s">
        <v>8</v>
      </c>
      <c r="D6" s="29"/>
      <c r="E6" s="29"/>
      <c r="F6" s="28" t="s">
        <v>9</v>
      </c>
      <c r="G6" s="29"/>
      <c r="H6" s="30"/>
      <c r="I6" s="29" t="s">
        <v>10</v>
      </c>
      <c r="J6" s="29"/>
      <c r="K6" s="28" t="s">
        <v>11</v>
      </c>
      <c r="L6" s="29"/>
      <c r="M6" s="30"/>
      <c r="N6" s="29" t="s">
        <v>12</v>
      </c>
      <c r="O6" s="29"/>
      <c r="P6" s="29"/>
      <c r="Q6" s="28" t="s">
        <v>13</v>
      </c>
      <c r="R6" s="29"/>
      <c r="S6" s="30"/>
      <c r="T6" s="31" t="s">
        <v>14</v>
      </c>
      <c r="U6" s="31"/>
      <c r="V6" s="31"/>
      <c r="W6" s="31"/>
      <c r="X6" s="31"/>
      <c r="Y6" s="31"/>
      <c r="Z6" s="28" t="s">
        <v>15</v>
      </c>
      <c r="AA6" s="29"/>
      <c r="AB6" s="29"/>
      <c r="AC6" s="29"/>
      <c r="AD6" s="30"/>
      <c r="AE6" s="32" t="s">
        <v>16</v>
      </c>
      <c r="AK6" s="33"/>
    </row>
    <row r="7" spans="2:37" ht="69" customHeight="1" thickBot="1" x14ac:dyDescent="0.35">
      <c r="B7" s="34"/>
      <c r="C7" s="35" t="s">
        <v>17</v>
      </c>
      <c r="D7" s="36" t="s">
        <v>18</v>
      </c>
      <c r="E7" s="37" t="s">
        <v>19</v>
      </c>
      <c r="F7" s="35" t="s">
        <v>20</v>
      </c>
      <c r="G7" s="36" t="s">
        <v>21</v>
      </c>
      <c r="H7" s="37" t="s">
        <v>22</v>
      </c>
      <c r="I7" s="38" t="s">
        <v>23</v>
      </c>
      <c r="J7" s="39" t="s">
        <v>24</v>
      </c>
      <c r="K7" s="35" t="s">
        <v>25</v>
      </c>
      <c r="L7" s="36" t="s">
        <v>26</v>
      </c>
      <c r="M7" s="37" t="s">
        <v>27</v>
      </c>
      <c r="N7" s="35" t="s">
        <v>25</v>
      </c>
      <c r="O7" s="36" t="s">
        <v>26</v>
      </c>
      <c r="P7" s="37" t="s">
        <v>27</v>
      </c>
      <c r="Q7" s="40" t="s">
        <v>25</v>
      </c>
      <c r="R7" s="36" t="s">
        <v>26</v>
      </c>
      <c r="S7" s="40" t="s">
        <v>27</v>
      </c>
      <c r="T7" s="41" t="s">
        <v>28</v>
      </c>
      <c r="U7" s="42" t="s">
        <v>25</v>
      </c>
      <c r="V7" s="36" t="s">
        <v>29</v>
      </c>
      <c r="W7" s="40" t="s">
        <v>30</v>
      </c>
      <c r="X7" s="36" t="s">
        <v>31</v>
      </c>
      <c r="Y7" s="37" t="s">
        <v>32</v>
      </c>
      <c r="Z7" s="40" t="s">
        <v>33</v>
      </c>
      <c r="AA7" s="36" t="s">
        <v>34</v>
      </c>
      <c r="AB7" s="40" t="s">
        <v>35</v>
      </c>
      <c r="AC7" s="36" t="s">
        <v>36</v>
      </c>
      <c r="AD7" s="37" t="s">
        <v>37</v>
      </c>
      <c r="AE7" s="43"/>
      <c r="AK7" s="33"/>
    </row>
    <row r="8" spans="2:37" ht="12.75" thickBot="1" x14ac:dyDescent="0.25">
      <c r="B8" s="44" t="s">
        <v>49</v>
      </c>
      <c r="C8" s="45">
        <f>+'[1]ENERO '!C117</f>
        <v>85</v>
      </c>
      <c r="D8" s="45">
        <f>+'[1]ENERO '!D117</f>
        <v>17</v>
      </c>
      <c r="E8" s="45">
        <f>+'[1]ENERO '!E117</f>
        <v>7</v>
      </c>
      <c r="F8" s="45">
        <f>+'[1]ENERO '!F117</f>
        <v>87</v>
      </c>
      <c r="G8" s="45">
        <f>+'[1]ENERO '!G117</f>
        <v>22</v>
      </c>
      <c r="H8" s="45">
        <f>+'[1]ENERO '!H117</f>
        <v>0</v>
      </c>
      <c r="I8" s="45">
        <f>+'[1]ENERO '!I117</f>
        <v>109</v>
      </c>
      <c r="J8" s="45">
        <f>+'[1]ENERO '!J117</f>
        <v>0</v>
      </c>
      <c r="K8" s="45">
        <f>+'[1]ENERO '!K117</f>
        <v>109</v>
      </c>
      <c r="L8" s="45">
        <f>+'[1]ENERO '!L117</f>
        <v>0</v>
      </c>
      <c r="M8" s="45">
        <f>+'[1]ENERO '!M117</f>
        <v>0</v>
      </c>
      <c r="N8" s="45">
        <f>+'[1]ENERO '!N117</f>
        <v>109</v>
      </c>
      <c r="O8" s="45">
        <f>+'[1]ENERO '!O117</f>
        <v>0</v>
      </c>
      <c r="P8" s="45">
        <f>+'[1]ENERO '!P117</f>
        <v>0</v>
      </c>
      <c r="Q8" s="45">
        <f>+'[1]ENERO '!Q117</f>
        <v>109</v>
      </c>
      <c r="R8" s="45">
        <f>+'[1]ENERO '!R117</f>
        <v>0</v>
      </c>
      <c r="S8" s="45">
        <f>+'[1]ENERO '!S117</f>
        <v>0</v>
      </c>
      <c r="T8" s="45">
        <f>+'[1]ENERO '!T117</f>
        <v>103</v>
      </c>
      <c r="U8" s="45">
        <f>+'[1]ENERO '!U117</f>
        <v>6</v>
      </c>
      <c r="V8" s="45">
        <f>+'[1]ENERO '!V117</f>
        <v>0</v>
      </c>
      <c r="W8" s="45">
        <f>+'[1]ENERO '!W117</f>
        <v>0</v>
      </c>
      <c r="X8" s="45">
        <f>+'[1]ENERO '!X117</f>
        <v>0</v>
      </c>
      <c r="Y8" s="45">
        <f>+'[1]ENERO '!Y117</f>
        <v>0</v>
      </c>
      <c r="Z8" s="45">
        <f>+'[1]ENERO '!Z117</f>
        <v>107</v>
      </c>
      <c r="AA8" s="45">
        <f>+'[1]ENERO '!AA117</f>
        <v>2</v>
      </c>
      <c r="AB8" s="45">
        <f>+'[1]ENERO '!AB117</f>
        <v>0</v>
      </c>
      <c r="AC8" s="45">
        <f>+'[1]ENERO '!AC117</f>
        <v>0</v>
      </c>
      <c r="AD8" s="87">
        <f>+'[1]ENERO '!AD117</f>
        <v>0</v>
      </c>
      <c r="AE8" s="46"/>
    </row>
    <row r="9" spans="2:37" ht="12.75" thickBot="1" x14ac:dyDescent="0.25">
      <c r="B9" s="47" t="s">
        <v>50</v>
      </c>
      <c r="C9" s="48">
        <f>+[1]FEBRERO!C108</f>
        <v>49</v>
      </c>
      <c r="D9" s="48">
        <f>+[1]FEBRERO!D108</f>
        <v>22</v>
      </c>
      <c r="E9" s="48">
        <f>+[1]FEBRERO!E108</f>
        <v>29</v>
      </c>
      <c r="F9" s="48">
        <f>+[1]FEBRERO!F108</f>
        <v>89</v>
      </c>
      <c r="G9" s="48">
        <f>+[1]FEBRERO!G108</f>
        <v>8</v>
      </c>
      <c r="H9" s="48">
        <f>+[1]FEBRERO!H108</f>
        <v>3</v>
      </c>
      <c r="I9" s="48">
        <f>+[1]FEBRERO!I108</f>
        <v>99</v>
      </c>
      <c r="J9" s="48">
        <f>+[1]FEBRERO!J108</f>
        <v>1</v>
      </c>
      <c r="K9" s="48">
        <f>+[1]FEBRERO!K108</f>
        <v>99</v>
      </c>
      <c r="L9" s="48">
        <f>+[1]FEBRERO!L108</f>
        <v>1</v>
      </c>
      <c r="M9" s="48">
        <f>+[1]FEBRERO!M108</f>
        <v>0</v>
      </c>
      <c r="N9" s="48">
        <f>+[1]FEBRERO!N108</f>
        <v>100</v>
      </c>
      <c r="O9" s="48">
        <f>+[1]FEBRERO!O108</f>
        <v>0</v>
      </c>
      <c r="P9" s="48">
        <f>+[1]FEBRERO!P108</f>
        <v>0</v>
      </c>
      <c r="Q9" s="48">
        <f>+[1]FEBRERO!Q108</f>
        <v>99</v>
      </c>
      <c r="R9" s="48">
        <f>+[1]FEBRERO!R108</f>
        <v>1</v>
      </c>
      <c r="S9" s="48">
        <f>+[1]FEBRERO!S108</f>
        <v>0</v>
      </c>
      <c r="T9" s="48">
        <f>+[1]FEBRERO!T108</f>
        <v>89</v>
      </c>
      <c r="U9" s="48">
        <f>+[1]FEBRERO!U108</f>
        <v>10</v>
      </c>
      <c r="V9" s="48">
        <f>+[1]FEBRERO!V108</f>
        <v>1</v>
      </c>
      <c r="W9" s="48">
        <f>+[1]FEBRERO!W108</f>
        <v>0</v>
      </c>
      <c r="X9" s="48">
        <f>+[1]FEBRERO!X108</f>
        <v>0</v>
      </c>
      <c r="Y9" s="48">
        <f>+[1]FEBRERO!Y108</f>
        <v>0</v>
      </c>
      <c r="Z9" s="48">
        <f>+[1]FEBRERO!Z108</f>
        <v>100</v>
      </c>
      <c r="AA9" s="48">
        <f>+[1]FEBRERO!AA108</f>
        <v>0</v>
      </c>
      <c r="AB9" s="48">
        <f>+[1]FEBRERO!AB108</f>
        <v>0</v>
      </c>
      <c r="AC9" s="48">
        <f>+[1]FEBRERO!AC108</f>
        <v>0</v>
      </c>
      <c r="AD9" s="88">
        <f>+[1]FEBRERO!AD108</f>
        <v>0</v>
      </c>
      <c r="AE9" s="49"/>
    </row>
    <row r="10" spans="2:37" ht="12.75" thickBot="1" x14ac:dyDescent="0.25">
      <c r="B10" s="50" t="s">
        <v>51</v>
      </c>
      <c r="C10" s="51">
        <f>+[1]MARZO!C227</f>
        <v>153</v>
      </c>
      <c r="D10" s="51">
        <f>+[1]MARZO!D227</f>
        <v>35</v>
      </c>
      <c r="E10" s="51">
        <f>+[1]MARZO!E227</f>
        <v>31</v>
      </c>
      <c r="F10" s="51">
        <f>+[1]MARZO!F227</f>
        <v>191</v>
      </c>
      <c r="G10" s="51">
        <f>+[1]MARZO!G227</f>
        <v>26</v>
      </c>
      <c r="H10" s="51">
        <f>+[1]MARZO!H227</f>
        <v>2</v>
      </c>
      <c r="I10" s="51">
        <f>+[1]MARZO!I227</f>
        <v>219</v>
      </c>
      <c r="J10" s="51">
        <f>+[1]MARZO!J227</f>
        <v>0</v>
      </c>
      <c r="K10" s="51">
        <f>+[1]MARZO!K227</f>
        <v>218</v>
      </c>
      <c r="L10" s="51">
        <f>+[1]MARZO!L227</f>
        <v>1</v>
      </c>
      <c r="M10" s="51">
        <f>+[1]MARZO!M227</f>
        <v>0</v>
      </c>
      <c r="N10" s="51">
        <f>+[1]MARZO!N227</f>
        <v>216</v>
      </c>
      <c r="O10" s="51">
        <f>+[1]MARZO!O227</f>
        <v>3</v>
      </c>
      <c r="P10" s="51">
        <f>+[1]MARZO!P227</f>
        <v>0</v>
      </c>
      <c r="Q10" s="51">
        <f>+[1]MARZO!Q227</f>
        <v>213</v>
      </c>
      <c r="R10" s="51">
        <f>+[1]MARZO!R227</f>
        <v>6</v>
      </c>
      <c r="S10" s="51">
        <f>+[1]MARZO!S227</f>
        <v>0</v>
      </c>
      <c r="T10" s="51">
        <f>+[1]MARZO!T227</f>
        <v>177</v>
      </c>
      <c r="U10" s="51">
        <f>+[1]MARZO!U227</f>
        <v>41</v>
      </c>
      <c r="V10" s="51">
        <f>+[1]MARZO!V227</f>
        <v>1</v>
      </c>
      <c r="W10" s="51">
        <f>+[1]MARZO!W227</f>
        <v>0</v>
      </c>
      <c r="X10" s="51">
        <f>+[1]MARZO!X227</f>
        <v>0</v>
      </c>
      <c r="Y10" s="51">
        <f>+[1]MARZO!Y227</f>
        <v>0</v>
      </c>
      <c r="Z10" s="51">
        <f>+[1]MARZO!Z227</f>
        <v>211</v>
      </c>
      <c r="AA10" s="51">
        <f>+[1]MARZO!AA227</f>
        <v>8</v>
      </c>
      <c r="AB10" s="51">
        <f>+[1]MARZO!AB227</f>
        <v>0</v>
      </c>
      <c r="AC10" s="51">
        <f>+[1]MARZO!AC227</f>
        <v>0</v>
      </c>
      <c r="AD10" s="89">
        <f>+[1]MARZO!AD227</f>
        <v>0</v>
      </c>
      <c r="AE10" s="52"/>
    </row>
    <row r="11" spans="2:37" ht="12.75" thickBot="1" x14ac:dyDescent="0.25">
      <c r="B11" s="44" t="s">
        <v>52</v>
      </c>
      <c r="C11" s="45">
        <v>87</v>
      </c>
      <c r="D11" s="45">
        <v>7</v>
      </c>
      <c r="E11" s="45">
        <v>0</v>
      </c>
      <c r="F11" s="45">
        <v>75</v>
      </c>
      <c r="G11" s="45">
        <v>16</v>
      </c>
      <c r="H11" s="45">
        <v>3</v>
      </c>
      <c r="I11" s="45">
        <v>94</v>
      </c>
      <c r="J11" s="45">
        <v>0</v>
      </c>
      <c r="K11" s="45">
        <v>94</v>
      </c>
      <c r="L11" s="45">
        <v>0</v>
      </c>
      <c r="M11" s="45">
        <v>0</v>
      </c>
      <c r="N11" s="45">
        <v>94</v>
      </c>
      <c r="O11" s="45">
        <v>0</v>
      </c>
      <c r="P11" s="45">
        <v>0</v>
      </c>
      <c r="Q11" s="45">
        <v>93</v>
      </c>
      <c r="R11" s="45">
        <v>1</v>
      </c>
      <c r="S11" s="45">
        <v>0</v>
      </c>
      <c r="T11" s="45">
        <v>93</v>
      </c>
      <c r="U11" s="45">
        <v>1</v>
      </c>
      <c r="V11" s="45">
        <v>0</v>
      </c>
      <c r="W11" s="45">
        <v>0</v>
      </c>
      <c r="X11" s="45">
        <v>0</v>
      </c>
      <c r="Y11" s="45">
        <v>0</v>
      </c>
      <c r="Z11" s="45">
        <v>94</v>
      </c>
      <c r="AA11" s="45">
        <v>0</v>
      </c>
      <c r="AB11" s="45">
        <v>0</v>
      </c>
      <c r="AC11" s="45">
        <v>0</v>
      </c>
      <c r="AD11" s="45">
        <v>0</v>
      </c>
      <c r="AE11" s="46"/>
    </row>
    <row r="12" spans="2:37" ht="12.75" thickBot="1" x14ac:dyDescent="0.25">
      <c r="B12" s="47" t="s">
        <v>53</v>
      </c>
      <c r="C12" s="48">
        <v>125</v>
      </c>
      <c r="D12" s="48">
        <v>13</v>
      </c>
      <c r="E12" s="48">
        <v>0</v>
      </c>
      <c r="F12" s="48">
        <v>113</v>
      </c>
      <c r="G12" s="48">
        <v>24</v>
      </c>
      <c r="H12" s="48">
        <v>1</v>
      </c>
      <c r="I12" s="48">
        <v>138</v>
      </c>
      <c r="J12" s="48">
        <v>0</v>
      </c>
      <c r="K12" s="48">
        <v>138</v>
      </c>
      <c r="L12" s="48">
        <v>0</v>
      </c>
      <c r="M12" s="48">
        <v>0</v>
      </c>
      <c r="N12" s="48">
        <v>138</v>
      </c>
      <c r="O12" s="48">
        <v>0</v>
      </c>
      <c r="P12" s="48">
        <v>0</v>
      </c>
      <c r="Q12" s="48">
        <v>137</v>
      </c>
      <c r="R12" s="48">
        <v>1</v>
      </c>
      <c r="S12" s="48">
        <v>0</v>
      </c>
      <c r="T12" s="48">
        <v>127</v>
      </c>
      <c r="U12" s="48">
        <v>11</v>
      </c>
      <c r="V12" s="48">
        <v>0</v>
      </c>
      <c r="W12" s="48">
        <v>0</v>
      </c>
      <c r="X12" s="48">
        <v>0</v>
      </c>
      <c r="Y12" s="48">
        <v>0</v>
      </c>
      <c r="Z12" s="48">
        <v>133</v>
      </c>
      <c r="AA12" s="48">
        <v>5</v>
      </c>
      <c r="AB12" s="48">
        <v>0</v>
      </c>
      <c r="AC12" s="48">
        <v>0</v>
      </c>
      <c r="AD12" s="48">
        <v>0</v>
      </c>
      <c r="AE12" s="49"/>
    </row>
    <row r="13" spans="2:37" ht="12.75" thickBot="1" x14ac:dyDescent="0.25">
      <c r="B13" s="50" t="s">
        <v>54</v>
      </c>
      <c r="C13" s="51">
        <v>82</v>
      </c>
      <c r="D13" s="51">
        <v>7</v>
      </c>
      <c r="E13" s="51">
        <v>16</v>
      </c>
      <c r="F13" s="51">
        <v>99</v>
      </c>
      <c r="G13" s="51">
        <v>6</v>
      </c>
      <c r="H13" s="51">
        <v>0</v>
      </c>
      <c r="I13" s="51">
        <v>105</v>
      </c>
      <c r="J13" s="51">
        <v>0</v>
      </c>
      <c r="K13" s="51">
        <v>105</v>
      </c>
      <c r="L13" s="51">
        <v>0</v>
      </c>
      <c r="M13" s="51">
        <v>0</v>
      </c>
      <c r="N13" s="51">
        <v>105</v>
      </c>
      <c r="O13" s="51">
        <v>0</v>
      </c>
      <c r="P13" s="51">
        <v>0</v>
      </c>
      <c r="Q13" s="51">
        <v>104</v>
      </c>
      <c r="R13" s="51">
        <v>1</v>
      </c>
      <c r="S13" s="51">
        <v>0</v>
      </c>
      <c r="T13" s="51">
        <v>100</v>
      </c>
      <c r="U13" s="51">
        <v>5</v>
      </c>
      <c r="V13" s="51">
        <v>0</v>
      </c>
      <c r="W13" s="51">
        <v>0</v>
      </c>
      <c r="X13" s="51">
        <v>0</v>
      </c>
      <c r="Y13" s="51">
        <v>0</v>
      </c>
      <c r="Z13" s="51">
        <v>100</v>
      </c>
      <c r="AA13" s="51">
        <v>5</v>
      </c>
      <c r="AB13" s="51">
        <v>0</v>
      </c>
      <c r="AC13" s="51">
        <v>0</v>
      </c>
      <c r="AD13" s="51">
        <v>0</v>
      </c>
      <c r="AE13" s="52"/>
    </row>
    <row r="14" spans="2:37" ht="12.75" thickBot="1" x14ac:dyDescent="0.25">
      <c r="B14" s="44" t="s">
        <v>55</v>
      </c>
      <c r="C14" s="45">
        <v>110</v>
      </c>
      <c r="D14" s="45">
        <v>15</v>
      </c>
      <c r="E14" s="45">
        <v>20</v>
      </c>
      <c r="F14" s="45">
        <v>145</v>
      </c>
      <c r="G14" s="45">
        <v>0</v>
      </c>
      <c r="H14" s="45">
        <v>0</v>
      </c>
      <c r="I14" s="45">
        <v>145</v>
      </c>
      <c r="J14" s="45">
        <v>0</v>
      </c>
      <c r="K14" s="45">
        <v>145</v>
      </c>
      <c r="L14" s="45">
        <v>0</v>
      </c>
      <c r="M14" s="45">
        <v>0</v>
      </c>
      <c r="N14" s="45">
        <v>145</v>
      </c>
      <c r="O14" s="45">
        <v>0</v>
      </c>
      <c r="P14" s="45">
        <v>0</v>
      </c>
      <c r="Q14" s="45">
        <v>145</v>
      </c>
      <c r="R14" s="45">
        <v>0</v>
      </c>
      <c r="S14" s="45">
        <v>0</v>
      </c>
      <c r="T14" s="45">
        <v>145</v>
      </c>
      <c r="U14" s="45">
        <v>0</v>
      </c>
      <c r="V14" s="45">
        <v>0</v>
      </c>
      <c r="W14" s="45">
        <v>0</v>
      </c>
      <c r="X14" s="45">
        <v>0</v>
      </c>
      <c r="Y14" s="45">
        <v>0</v>
      </c>
      <c r="Z14" s="45">
        <v>145</v>
      </c>
      <c r="AA14" s="45">
        <v>0</v>
      </c>
      <c r="AB14" s="45">
        <v>0</v>
      </c>
      <c r="AC14" s="45">
        <v>0</v>
      </c>
      <c r="AD14" s="45">
        <v>0</v>
      </c>
      <c r="AE14" s="46"/>
    </row>
    <row r="15" spans="2:37" ht="12.75" thickBot="1" x14ac:dyDescent="0.25">
      <c r="B15" s="47" t="s">
        <v>56</v>
      </c>
      <c r="C15" s="48">
        <v>84</v>
      </c>
      <c r="D15" s="48">
        <v>20</v>
      </c>
      <c r="E15" s="48">
        <v>14</v>
      </c>
      <c r="F15" s="48">
        <v>99</v>
      </c>
      <c r="G15" s="48">
        <v>19</v>
      </c>
      <c r="H15" s="48">
        <v>0</v>
      </c>
      <c r="I15" s="48">
        <v>117</v>
      </c>
      <c r="J15" s="48">
        <v>1</v>
      </c>
      <c r="K15" s="48">
        <v>118</v>
      </c>
      <c r="L15" s="48">
        <v>0</v>
      </c>
      <c r="M15" s="48">
        <v>0</v>
      </c>
      <c r="N15" s="48">
        <v>118</v>
      </c>
      <c r="O15" s="48">
        <v>0</v>
      </c>
      <c r="P15" s="48">
        <v>0</v>
      </c>
      <c r="Q15" s="48">
        <v>118</v>
      </c>
      <c r="R15" s="48">
        <v>0</v>
      </c>
      <c r="S15" s="48">
        <v>0</v>
      </c>
      <c r="T15" s="48">
        <v>113</v>
      </c>
      <c r="U15" s="48">
        <v>5</v>
      </c>
      <c r="V15" s="48">
        <v>0</v>
      </c>
      <c r="W15" s="48">
        <v>0</v>
      </c>
      <c r="X15" s="48">
        <v>0</v>
      </c>
      <c r="Y15" s="48">
        <v>0</v>
      </c>
      <c r="Z15" s="48">
        <v>118</v>
      </c>
      <c r="AA15" s="48">
        <v>0</v>
      </c>
      <c r="AB15" s="48">
        <v>0</v>
      </c>
      <c r="AC15" s="48">
        <v>0</v>
      </c>
      <c r="AD15" s="48">
        <v>0</v>
      </c>
      <c r="AE15" s="49"/>
    </row>
    <row r="16" spans="2:37" ht="12.75" thickBot="1" x14ac:dyDescent="0.25">
      <c r="B16" s="50" t="s">
        <v>57</v>
      </c>
      <c r="C16" s="51">
        <v>51</v>
      </c>
      <c r="D16" s="51">
        <v>3</v>
      </c>
      <c r="E16" s="51">
        <v>3</v>
      </c>
      <c r="F16" s="51">
        <v>53</v>
      </c>
      <c r="G16" s="51">
        <v>3</v>
      </c>
      <c r="H16" s="51">
        <v>1</v>
      </c>
      <c r="I16" s="51">
        <v>57</v>
      </c>
      <c r="J16" s="51">
        <v>0</v>
      </c>
      <c r="K16" s="51">
        <v>57</v>
      </c>
      <c r="L16" s="51">
        <v>0</v>
      </c>
      <c r="M16" s="51">
        <v>0</v>
      </c>
      <c r="N16" s="51">
        <v>57</v>
      </c>
      <c r="O16" s="51">
        <v>0</v>
      </c>
      <c r="P16" s="51">
        <v>0</v>
      </c>
      <c r="Q16" s="51">
        <v>57</v>
      </c>
      <c r="R16" s="51">
        <v>0</v>
      </c>
      <c r="S16" s="51">
        <v>0</v>
      </c>
      <c r="T16" s="51">
        <v>53</v>
      </c>
      <c r="U16" s="51">
        <v>4</v>
      </c>
      <c r="V16" s="51">
        <v>0</v>
      </c>
      <c r="W16" s="51">
        <v>0</v>
      </c>
      <c r="X16" s="51">
        <v>0</v>
      </c>
      <c r="Y16" s="51">
        <v>0</v>
      </c>
      <c r="Z16" s="51">
        <v>57</v>
      </c>
      <c r="AA16" s="51">
        <v>0</v>
      </c>
      <c r="AB16" s="51">
        <v>0</v>
      </c>
      <c r="AC16" s="51">
        <v>0</v>
      </c>
      <c r="AD16" s="51">
        <v>0</v>
      </c>
      <c r="AE16" s="52"/>
    </row>
    <row r="17" spans="2:31" ht="12.75" thickBot="1" x14ac:dyDescent="0.25">
      <c r="B17" s="44" t="s">
        <v>38</v>
      </c>
      <c r="C17" s="45">
        <f>+[1]OCTUBRE!C73</f>
        <v>48</v>
      </c>
      <c r="D17" s="45">
        <f>+[1]OCTUBRE!D73</f>
        <v>12</v>
      </c>
      <c r="E17" s="45">
        <f>+[1]OCTUBRE!E73</f>
        <v>5</v>
      </c>
      <c r="F17" s="45">
        <f>+[1]OCTUBRE!F73</f>
        <v>60</v>
      </c>
      <c r="G17" s="45">
        <f>+[1]OCTUBRE!G73</f>
        <v>5</v>
      </c>
      <c r="H17" s="45">
        <f>+[1]OCTUBRE!H73</f>
        <v>0</v>
      </c>
      <c r="I17" s="45">
        <f>+[1]OCTUBRE!I73</f>
        <v>65</v>
      </c>
      <c r="J17" s="45">
        <f>+[1]OCTUBRE!J73</f>
        <v>0</v>
      </c>
      <c r="K17" s="45">
        <f>+[1]OCTUBRE!K73</f>
        <v>65</v>
      </c>
      <c r="L17" s="45">
        <f>+[1]OCTUBRE!L73</f>
        <v>0</v>
      </c>
      <c r="M17" s="45">
        <f>+[1]OCTUBRE!M73</f>
        <v>0</v>
      </c>
      <c r="N17" s="45">
        <f>+[1]OCTUBRE!N73</f>
        <v>65</v>
      </c>
      <c r="O17" s="45">
        <f>+[1]OCTUBRE!O73</f>
        <v>0</v>
      </c>
      <c r="P17" s="45">
        <f>+[1]OCTUBRE!P73</f>
        <v>0</v>
      </c>
      <c r="Q17" s="45">
        <f>+[1]OCTUBRE!Q73</f>
        <v>65</v>
      </c>
      <c r="R17" s="45">
        <f>+[1]OCTUBRE!R73</f>
        <v>0</v>
      </c>
      <c r="S17" s="45">
        <f>+[1]OCTUBRE!S73</f>
        <v>0</v>
      </c>
      <c r="T17" s="45">
        <f>+[1]OCTUBRE!T73</f>
        <v>64</v>
      </c>
      <c r="U17" s="45">
        <f>+[1]OCTUBRE!U73</f>
        <v>1</v>
      </c>
      <c r="V17" s="45">
        <f>+[1]OCTUBRE!V73</f>
        <v>0</v>
      </c>
      <c r="W17" s="45">
        <f>+[1]OCTUBRE!W73</f>
        <v>0</v>
      </c>
      <c r="X17" s="45">
        <f>+[1]OCTUBRE!X73</f>
        <v>0</v>
      </c>
      <c r="Y17" s="45">
        <f>+[1]OCTUBRE!Y73</f>
        <v>0</v>
      </c>
      <c r="Z17" s="45">
        <f>+[1]OCTUBRE!Z73</f>
        <v>65</v>
      </c>
      <c r="AA17" s="45">
        <f>+[1]OCTUBRE!AA73</f>
        <v>0</v>
      </c>
      <c r="AB17" s="45">
        <f>+[1]OCTUBRE!AB73</f>
        <v>0</v>
      </c>
      <c r="AC17" s="45">
        <f>+[1]OCTUBRE!AC73</f>
        <v>0</v>
      </c>
      <c r="AD17" s="45">
        <f>+[1]OCTUBRE!AD73</f>
        <v>0</v>
      </c>
      <c r="AE17" s="46"/>
    </row>
    <row r="18" spans="2:31" ht="12.75" thickBot="1" x14ac:dyDescent="0.25">
      <c r="B18" s="47" t="s">
        <v>39</v>
      </c>
      <c r="C18" s="48">
        <f>+[1]NOVIEMBRE!C44</f>
        <v>14</v>
      </c>
      <c r="D18" s="48">
        <f>+[1]NOVIEMBRE!D44</f>
        <v>3</v>
      </c>
      <c r="E18" s="48">
        <f>+[1]NOVIEMBRE!E44</f>
        <v>19</v>
      </c>
      <c r="F18" s="48">
        <f>+[1]NOVIEMBRE!F44</f>
        <v>24</v>
      </c>
      <c r="G18" s="48">
        <f>+[1]NOVIEMBRE!G44</f>
        <v>11</v>
      </c>
      <c r="H18" s="48">
        <f>+[1]NOVIEMBRE!H44</f>
        <v>1</v>
      </c>
      <c r="I18" s="48">
        <f>+[1]NOVIEMBRE!I44</f>
        <v>34</v>
      </c>
      <c r="J18" s="48">
        <f>+[1]NOVIEMBRE!J44</f>
        <v>2</v>
      </c>
      <c r="K18" s="48">
        <f>+[1]NOVIEMBRE!K44</f>
        <v>36</v>
      </c>
      <c r="L18" s="48">
        <f>+[1]NOVIEMBRE!L44</f>
        <v>0</v>
      </c>
      <c r="M18" s="48">
        <f>+[1]NOVIEMBRE!M44</f>
        <v>0</v>
      </c>
      <c r="N18" s="48">
        <f>+[1]NOVIEMBRE!N44</f>
        <v>36</v>
      </c>
      <c r="O18" s="48">
        <f>+[1]NOVIEMBRE!O44</f>
        <v>0</v>
      </c>
      <c r="P18" s="48">
        <f>+[1]NOVIEMBRE!P44</f>
        <v>0</v>
      </c>
      <c r="Q18" s="48">
        <f>+[1]NOVIEMBRE!Q44</f>
        <v>34</v>
      </c>
      <c r="R18" s="48">
        <f>+[1]NOVIEMBRE!R44</f>
        <v>2</v>
      </c>
      <c r="S18" s="48">
        <f>+[1]NOVIEMBRE!S44</f>
        <v>0</v>
      </c>
      <c r="T18" s="48">
        <f>+[1]NOVIEMBRE!T44</f>
        <v>23</v>
      </c>
      <c r="U18" s="48">
        <f>+[1]NOVIEMBRE!U44</f>
        <v>12</v>
      </c>
      <c r="V18" s="48">
        <f>+[1]NOVIEMBRE!V44</f>
        <v>1</v>
      </c>
      <c r="W18" s="48">
        <f>+[1]NOVIEMBRE!W44</f>
        <v>0</v>
      </c>
      <c r="X18" s="48">
        <f>+[1]NOVIEMBRE!X44</f>
        <v>0</v>
      </c>
      <c r="Y18" s="48">
        <f>+[1]NOVIEMBRE!Y44</f>
        <v>0</v>
      </c>
      <c r="Z18" s="48">
        <f>+[1]NOVIEMBRE!Z44</f>
        <v>31</v>
      </c>
      <c r="AA18" s="48">
        <f>+[1]NOVIEMBRE!AA44</f>
        <v>5</v>
      </c>
      <c r="AB18" s="48">
        <f>+[1]NOVIEMBRE!AB44</f>
        <v>0</v>
      </c>
      <c r="AC18" s="48">
        <f>+[1]NOVIEMBRE!AC44</f>
        <v>0</v>
      </c>
      <c r="AD18" s="48">
        <f>+[1]NOVIEMBRE!AD44</f>
        <v>0</v>
      </c>
      <c r="AE18" s="49"/>
    </row>
    <row r="19" spans="2:31" ht="12.75" thickBot="1" x14ac:dyDescent="0.25">
      <c r="B19" s="50" t="s">
        <v>40</v>
      </c>
      <c r="C19" s="51">
        <f>+[1]DICIEMBRE!C136</f>
        <v>62</v>
      </c>
      <c r="D19" s="51">
        <f>+[1]DICIEMBRE!D136</f>
        <v>39</v>
      </c>
      <c r="E19" s="51">
        <f>+[1]DICIEMBRE!E136</f>
        <v>27</v>
      </c>
      <c r="F19" s="51">
        <f>+[1]DICIEMBRE!F136</f>
        <v>89</v>
      </c>
      <c r="G19" s="51">
        <f>+[1]DICIEMBRE!G136</f>
        <v>39</v>
      </c>
      <c r="H19" s="51">
        <f>+[1]DICIEMBRE!H136</f>
        <v>0</v>
      </c>
      <c r="I19" s="51">
        <f>+[1]DICIEMBRE!I136</f>
        <v>128</v>
      </c>
      <c r="J19" s="51">
        <f>+[1]DICIEMBRE!J136</f>
        <v>0</v>
      </c>
      <c r="K19" s="51">
        <f>+[1]DICIEMBRE!K136</f>
        <v>128</v>
      </c>
      <c r="L19" s="51">
        <f>+[1]DICIEMBRE!L136</f>
        <v>0</v>
      </c>
      <c r="M19" s="51">
        <f>+[1]DICIEMBRE!M136</f>
        <v>0</v>
      </c>
      <c r="N19" s="51">
        <f>+[1]DICIEMBRE!N136</f>
        <v>128</v>
      </c>
      <c r="O19" s="51">
        <f>+[1]DICIEMBRE!O136</f>
        <v>0</v>
      </c>
      <c r="P19" s="51">
        <f>+[1]DICIEMBRE!P136</f>
        <v>0</v>
      </c>
      <c r="Q19" s="51">
        <f>+[1]DICIEMBRE!Q136</f>
        <v>128</v>
      </c>
      <c r="R19" s="51">
        <f>+[1]DICIEMBRE!R136</f>
        <v>0</v>
      </c>
      <c r="S19" s="51">
        <f>+[1]DICIEMBRE!S136</f>
        <v>0</v>
      </c>
      <c r="T19" s="51">
        <f>+[1]DICIEMBRE!T136</f>
        <v>128</v>
      </c>
      <c r="U19" s="51">
        <f>+[1]DICIEMBRE!U136</f>
        <v>0</v>
      </c>
      <c r="V19" s="51">
        <f>+[1]DICIEMBRE!V136</f>
        <v>0</v>
      </c>
      <c r="W19" s="51">
        <f>+[1]DICIEMBRE!W136</f>
        <v>0</v>
      </c>
      <c r="X19" s="51">
        <f>+[1]DICIEMBRE!X136</f>
        <v>0</v>
      </c>
      <c r="Y19" s="51">
        <f>+[1]DICIEMBRE!Y136</f>
        <v>0</v>
      </c>
      <c r="Z19" s="51">
        <f>+[1]DICIEMBRE!Z136</f>
        <v>128</v>
      </c>
      <c r="AA19" s="51">
        <f>+[1]DICIEMBRE!AA136</f>
        <v>0</v>
      </c>
      <c r="AB19" s="51">
        <f>+[1]DICIEMBRE!AB136</f>
        <v>0</v>
      </c>
      <c r="AC19" s="51">
        <f>+[1]DICIEMBRE!AC136</f>
        <v>0</v>
      </c>
      <c r="AD19" s="51">
        <f>+[1]DICIEMBRE!AD136</f>
        <v>0</v>
      </c>
      <c r="AE19" s="52"/>
    </row>
    <row r="20" spans="2:31" ht="12.75" thickBot="1" x14ac:dyDescent="0.25">
      <c r="B20" s="53" t="s">
        <v>41</v>
      </c>
      <c r="C20" s="54">
        <f>SUM(C8:C19)</f>
        <v>950</v>
      </c>
      <c r="D20" s="54">
        <f t="shared" ref="D20:AD20" si="0">SUM(D8:D19)</f>
        <v>193</v>
      </c>
      <c r="E20" s="54">
        <f>SUM(E8:E19)</f>
        <v>171</v>
      </c>
      <c r="F20" s="54">
        <f>SUM(F8:F19)</f>
        <v>1124</v>
      </c>
      <c r="G20" s="54">
        <f>SUM(G8:G19)</f>
        <v>179</v>
      </c>
      <c r="H20" s="54">
        <f>SUM(H8:H19)</f>
        <v>11</v>
      </c>
      <c r="I20" s="54">
        <f>SUM(I8:I19)</f>
        <v>1310</v>
      </c>
      <c r="J20" s="54">
        <f>SUM(J8:J19)</f>
        <v>4</v>
      </c>
      <c r="K20" s="54">
        <f>SUM(K8:K19)</f>
        <v>1312</v>
      </c>
      <c r="L20" s="54">
        <f>SUM(L8:L19)</f>
        <v>2</v>
      </c>
      <c r="M20" s="54">
        <f>SUM(M8:M19)</f>
        <v>0</v>
      </c>
      <c r="N20" s="54">
        <f t="shared" si="0"/>
        <v>1311</v>
      </c>
      <c r="O20" s="54">
        <f t="shared" si="0"/>
        <v>3</v>
      </c>
      <c r="P20" s="54">
        <f t="shared" si="0"/>
        <v>0</v>
      </c>
      <c r="Q20" s="54">
        <f t="shared" si="0"/>
        <v>1302</v>
      </c>
      <c r="R20" s="54">
        <f t="shared" si="0"/>
        <v>12</v>
      </c>
      <c r="S20" s="54">
        <f t="shared" si="0"/>
        <v>0</v>
      </c>
      <c r="T20" s="54">
        <f t="shared" si="0"/>
        <v>1215</v>
      </c>
      <c r="U20" s="54">
        <f t="shared" si="0"/>
        <v>96</v>
      </c>
      <c r="V20" s="54">
        <f t="shared" si="0"/>
        <v>3</v>
      </c>
      <c r="W20" s="54">
        <f t="shared" si="0"/>
        <v>0</v>
      </c>
      <c r="X20" s="54">
        <f t="shared" si="0"/>
        <v>0</v>
      </c>
      <c r="Y20" s="54">
        <f t="shared" si="0"/>
        <v>0</v>
      </c>
      <c r="Z20" s="54">
        <f t="shared" si="0"/>
        <v>1289</v>
      </c>
      <c r="AA20" s="54">
        <f t="shared" si="0"/>
        <v>25</v>
      </c>
      <c r="AB20" s="54">
        <f t="shared" si="0"/>
        <v>0</v>
      </c>
      <c r="AC20" s="54">
        <f t="shared" si="0"/>
        <v>0</v>
      </c>
      <c r="AD20" s="54">
        <f t="shared" si="0"/>
        <v>0</v>
      </c>
      <c r="AE20" s="55"/>
    </row>
    <row r="21" spans="2:31" x14ac:dyDescent="0.2">
      <c r="B21" s="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row>
    <row r="22" spans="2:31" x14ac:dyDescent="0.2">
      <c r="B22" s="56"/>
      <c r="C22" s="57"/>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2"/>
    </row>
    <row r="23" spans="2:31" x14ac:dyDescent="0.2">
      <c r="B23" s="56"/>
      <c r="C23" s="57"/>
      <c r="D23" s="57"/>
      <c r="E23" s="57"/>
      <c r="F23" s="57"/>
      <c r="G23" s="57"/>
      <c r="H23" s="57"/>
      <c r="I23" s="57"/>
      <c r="J23" s="57"/>
      <c r="K23" s="57"/>
      <c r="L23" s="57"/>
      <c r="M23" s="57"/>
      <c r="N23" s="57"/>
      <c r="O23" s="57"/>
      <c r="P23" s="57"/>
      <c r="Q23" s="57"/>
      <c r="R23" s="57"/>
      <c r="S23" s="57"/>
      <c r="T23" s="57"/>
      <c r="U23" s="57"/>
      <c r="V23" s="57"/>
      <c r="W23" s="57"/>
      <c r="X23" s="57"/>
      <c r="Y23" s="57"/>
      <c r="Z23" s="57"/>
      <c r="AA23" s="57"/>
      <c r="AB23" s="57"/>
      <c r="AC23" s="57"/>
      <c r="AD23" s="2"/>
    </row>
    <row r="24" spans="2:31" x14ac:dyDescent="0.2">
      <c r="B24" s="56"/>
      <c r="C24" s="57"/>
      <c r="D24" s="57"/>
      <c r="E24" s="57"/>
      <c r="F24" s="57"/>
      <c r="G24" s="57"/>
      <c r="H24" s="57"/>
      <c r="I24" s="57"/>
      <c r="J24" s="57"/>
      <c r="K24" s="57"/>
      <c r="L24" s="57"/>
      <c r="M24" s="57"/>
      <c r="N24" s="57"/>
      <c r="O24" s="57"/>
      <c r="P24" s="57"/>
      <c r="Q24" s="57"/>
      <c r="R24" s="57"/>
      <c r="S24" s="57"/>
      <c r="T24" s="57"/>
      <c r="U24" s="57"/>
      <c r="V24" s="57"/>
      <c r="W24" s="57"/>
      <c r="X24" s="57"/>
      <c r="Y24" s="57"/>
      <c r="Z24" s="57"/>
      <c r="AA24" s="57"/>
      <c r="AB24" s="57"/>
      <c r="AC24" s="57"/>
      <c r="AD24" s="2"/>
    </row>
    <row r="25" spans="2:31" ht="12.75" thickBot="1" x14ac:dyDescent="0.25">
      <c r="B25" s="58"/>
      <c r="C25" s="59"/>
      <c r="D25" s="59"/>
      <c r="E25" s="59"/>
      <c r="F25" s="59"/>
      <c r="G25" s="59"/>
      <c r="H25" s="59"/>
      <c r="I25" s="59"/>
      <c r="J25" s="59"/>
      <c r="K25" s="59"/>
      <c r="L25" s="59"/>
      <c r="M25" s="59"/>
      <c r="N25" s="59"/>
      <c r="O25" s="2"/>
      <c r="P25" s="2"/>
      <c r="Q25" s="2"/>
      <c r="R25" s="2"/>
      <c r="S25" s="2"/>
      <c r="T25" s="2"/>
      <c r="U25" s="2"/>
      <c r="V25" s="2"/>
      <c r="W25" s="2"/>
      <c r="X25" s="2"/>
      <c r="Y25" s="2"/>
      <c r="Z25" s="2"/>
      <c r="AA25" s="2"/>
      <c r="AB25" s="2"/>
      <c r="AC25" s="2"/>
      <c r="AD25" s="2"/>
    </row>
    <row r="26" spans="2:31" x14ac:dyDescent="0.2">
      <c r="B26" s="60" t="s">
        <v>42</v>
      </c>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row>
    <row r="27" spans="2:31" x14ac:dyDescent="0.2">
      <c r="B27" s="60" t="s">
        <v>43</v>
      </c>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row>
    <row r="28" spans="2:31" x14ac:dyDescent="0.2">
      <c r="B28" s="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row>
    <row r="29" spans="2:31" x14ac:dyDescent="0.2">
      <c r="B29" s="1"/>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row>
    <row r="30" spans="2:31" x14ac:dyDescent="0.2">
      <c r="B30" s="1"/>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row>
    <row r="31" spans="2:31" x14ac:dyDescent="0.2">
      <c r="B31" s="1"/>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row>
    <row r="32" spans="2:31" x14ac:dyDescent="0.2">
      <c r="B32" s="1"/>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row>
    <row r="33" spans="2:30" x14ac:dyDescent="0.2">
      <c r="B33" s="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row>
    <row r="34" spans="2:30" x14ac:dyDescent="0.2">
      <c r="B34" s="1"/>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row>
    <row r="35" spans="2:30" x14ac:dyDescent="0.2">
      <c r="B35" s="1"/>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row>
    <row r="36" spans="2:30" x14ac:dyDescent="0.2">
      <c r="B36" s="1"/>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row>
    <row r="37" spans="2:30" x14ac:dyDescent="0.2">
      <c r="B37" s="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row>
    <row r="38" spans="2:30" x14ac:dyDescent="0.2">
      <c r="B38" s="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row>
    <row r="39" spans="2:30" x14ac:dyDescent="0.2">
      <c r="B39" s="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row>
    <row r="40" spans="2:30" x14ac:dyDescent="0.2">
      <c r="B40" s="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row>
    <row r="41" spans="2:30" x14ac:dyDescent="0.2">
      <c r="B41" s="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row>
    <row r="42" spans="2:30" x14ac:dyDescent="0.2">
      <c r="B42" s="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row>
    <row r="43" spans="2:30" x14ac:dyDescent="0.2">
      <c r="B43" s="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row>
    <row r="44" spans="2:30" x14ac:dyDescent="0.2">
      <c r="B44" s="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row>
    <row r="45" spans="2:30" x14ac:dyDescent="0.2">
      <c r="B45" s="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row>
    <row r="46" spans="2:30" x14ac:dyDescent="0.2">
      <c r="B46" s="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row>
    <row r="47" spans="2:30" x14ac:dyDescent="0.2">
      <c r="B47" s="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row>
    <row r="48" spans="2:30" x14ac:dyDescent="0.2">
      <c r="B48" s="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row>
    <row r="49" spans="2:30" x14ac:dyDescent="0.2">
      <c r="B49" s="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row>
    <row r="50" spans="2:30" x14ac:dyDescent="0.2">
      <c r="B50" s="1"/>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row>
    <row r="51" spans="2:30" x14ac:dyDescent="0.2">
      <c r="B51" s="1"/>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row>
    <row r="52" spans="2:30" x14ac:dyDescent="0.2">
      <c r="B52" s="1"/>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row>
    <row r="53" spans="2:30" x14ac:dyDescent="0.2">
      <c r="B53" s="1"/>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row>
    <row r="54" spans="2:30" x14ac:dyDescent="0.2">
      <c r="B54" s="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row>
    <row r="55" spans="2:30" x14ac:dyDescent="0.2">
      <c r="B55" s="1"/>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row>
    <row r="56" spans="2:30" x14ac:dyDescent="0.2">
      <c r="B56" s="1"/>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row>
    <row r="57" spans="2:30" x14ac:dyDescent="0.2">
      <c r="B57" s="1"/>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row>
    <row r="58" spans="2:30" x14ac:dyDescent="0.2">
      <c r="B58" s="1"/>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row>
    <row r="59" spans="2:30" x14ac:dyDescent="0.2">
      <c r="B59" s="1"/>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row>
    <row r="60" spans="2:30" x14ac:dyDescent="0.2">
      <c r="B60" s="1"/>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row>
    <row r="61" spans="2:30" x14ac:dyDescent="0.2">
      <c r="B61" s="1"/>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row>
    <row r="62" spans="2:30" x14ac:dyDescent="0.2">
      <c r="B62" s="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row>
    <row r="63" spans="2:30" x14ac:dyDescent="0.2">
      <c r="B63" s="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row>
    <row r="64" spans="2:30" x14ac:dyDescent="0.2">
      <c r="B64" s="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row>
    <row r="65" spans="2:30" x14ac:dyDescent="0.2">
      <c r="B65" s="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row>
    <row r="66" spans="2:30" x14ac:dyDescent="0.2">
      <c r="B66" s="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row>
    <row r="67" spans="2:30" x14ac:dyDescent="0.2">
      <c r="B67" s="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row>
    <row r="68" spans="2:30" x14ac:dyDescent="0.2">
      <c r="B68" s="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row>
    <row r="69" spans="2:30" x14ac:dyDescent="0.2">
      <c r="B69" s="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row>
    <row r="70" spans="2:30" x14ac:dyDescent="0.2">
      <c r="B70" s="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row>
    <row r="71" spans="2:30" x14ac:dyDescent="0.2">
      <c r="B71" s="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row>
    <row r="72" spans="2:30" x14ac:dyDescent="0.2">
      <c r="B72" s="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row>
    <row r="73" spans="2:30" x14ac:dyDescent="0.2">
      <c r="B73" s="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row>
    <row r="74" spans="2:30" x14ac:dyDescent="0.2">
      <c r="B74" s="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row>
    <row r="75" spans="2:30" x14ac:dyDescent="0.2">
      <c r="B75" s="1"/>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row>
    <row r="76" spans="2:30" x14ac:dyDescent="0.2">
      <c r="B76" s="1"/>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row>
    <row r="77" spans="2:30" x14ac:dyDescent="0.2">
      <c r="B77" s="1"/>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row>
    <row r="78" spans="2:30" x14ac:dyDescent="0.2">
      <c r="B78" s="1"/>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row>
    <row r="79" spans="2:30" x14ac:dyDescent="0.2">
      <c r="B79" s="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row>
    <row r="80" spans="2:30" x14ac:dyDescent="0.2">
      <c r="B80" s="1"/>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row>
    <row r="81" spans="2:30" x14ac:dyDescent="0.2">
      <c r="B81" s="1"/>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row>
    <row r="82" spans="2:30" x14ac:dyDescent="0.2">
      <c r="B82" s="1"/>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row>
    <row r="83" spans="2:30" x14ac:dyDescent="0.2">
      <c r="B83" s="1"/>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row>
    <row r="84" spans="2:30" x14ac:dyDescent="0.2">
      <c r="B84" s="1"/>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row>
    <row r="85" spans="2:30" x14ac:dyDescent="0.2">
      <c r="B85" s="1"/>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row>
    <row r="86" spans="2:30" x14ac:dyDescent="0.2">
      <c r="B86" s="1"/>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row>
    <row r="87" spans="2:30" x14ac:dyDescent="0.2">
      <c r="B87" s="1"/>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row>
    <row r="88" spans="2:30" x14ac:dyDescent="0.2">
      <c r="B88" s="1"/>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row>
    <row r="89" spans="2:30" x14ac:dyDescent="0.2">
      <c r="B89" s="1"/>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row>
    <row r="90" spans="2:30" x14ac:dyDescent="0.2">
      <c r="B90" s="1"/>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row>
    <row r="91" spans="2:30" x14ac:dyDescent="0.2">
      <c r="B91" s="1"/>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row>
    <row r="92" spans="2:30" x14ac:dyDescent="0.2">
      <c r="B92" s="1"/>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row>
    <row r="93" spans="2:30" x14ac:dyDescent="0.2">
      <c r="B93" s="1"/>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row>
    <row r="94" spans="2:30" x14ac:dyDescent="0.2">
      <c r="B94" s="1"/>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row>
    <row r="95" spans="2:30" x14ac:dyDescent="0.2">
      <c r="B95" s="1"/>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row>
    <row r="96" spans="2:30" x14ac:dyDescent="0.2">
      <c r="B96" s="1"/>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row>
    <row r="97" spans="2:30" x14ac:dyDescent="0.2">
      <c r="B97" s="1"/>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row>
    <row r="98" spans="2:30" x14ac:dyDescent="0.2">
      <c r="B98" s="1"/>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row>
    <row r="99" spans="2:30" x14ac:dyDescent="0.2">
      <c r="B99" s="1"/>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row>
    <row r="100" spans="2:30" x14ac:dyDescent="0.2">
      <c r="B100" s="1"/>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row>
    <row r="101" spans="2:30" x14ac:dyDescent="0.2">
      <c r="B101" s="1"/>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row>
    <row r="102" spans="2:30" x14ac:dyDescent="0.2">
      <c r="B102" s="1"/>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row>
    <row r="103" spans="2:30" x14ac:dyDescent="0.2">
      <c r="B103" s="1"/>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row>
    <row r="104" spans="2:30" x14ac:dyDescent="0.2">
      <c r="B104" s="1"/>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row>
    <row r="105" spans="2:30" x14ac:dyDescent="0.2">
      <c r="B105" s="1"/>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row>
    <row r="106" spans="2:30" x14ac:dyDescent="0.2">
      <c r="B106" s="1"/>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row>
    <row r="107" spans="2:30" x14ac:dyDescent="0.2">
      <c r="B107" s="1"/>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row>
    <row r="108" spans="2:30" x14ac:dyDescent="0.2">
      <c r="B108" s="1"/>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row>
    <row r="109" spans="2:30" x14ac:dyDescent="0.2">
      <c r="B109" s="1"/>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row>
    <row r="110" spans="2:30" x14ac:dyDescent="0.2">
      <c r="B110" s="1"/>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row>
    <row r="111" spans="2:30" x14ac:dyDescent="0.2">
      <c r="B111" s="1"/>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row>
    <row r="112" spans="2:30" x14ac:dyDescent="0.2">
      <c r="B112" s="1"/>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row>
    <row r="113" spans="2:30" x14ac:dyDescent="0.2">
      <c r="B113" s="1"/>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row>
    <row r="114" spans="2:30" x14ac:dyDescent="0.2">
      <c r="B114" s="1"/>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row>
    <row r="115" spans="2:30" x14ac:dyDescent="0.2">
      <c r="B115" s="1"/>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row>
    <row r="116" spans="2:30" x14ac:dyDescent="0.2">
      <c r="B116" s="1"/>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row>
    <row r="117" spans="2:30" x14ac:dyDescent="0.2">
      <c r="B117" s="1"/>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row>
    <row r="118" spans="2:30" x14ac:dyDescent="0.2">
      <c r="B118" s="1"/>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row>
    <row r="119" spans="2:30" x14ac:dyDescent="0.2">
      <c r="B119" s="1"/>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row>
    <row r="120" spans="2:30" x14ac:dyDescent="0.2">
      <c r="B120" s="1"/>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row>
    <row r="121" spans="2:30" x14ac:dyDescent="0.2">
      <c r="B121" s="1"/>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row>
    <row r="122" spans="2:30" x14ac:dyDescent="0.2">
      <c r="B122" s="1"/>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row>
    <row r="123" spans="2:30" x14ac:dyDescent="0.2">
      <c r="B123" s="1"/>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row>
    <row r="124" spans="2:30" x14ac:dyDescent="0.2">
      <c r="B124" s="1"/>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row>
    <row r="125" spans="2:30" x14ac:dyDescent="0.2">
      <c r="B125" s="1"/>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row>
    <row r="126" spans="2:30" x14ac:dyDescent="0.2">
      <c r="B126" s="1"/>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row>
    <row r="127" spans="2:30" x14ac:dyDescent="0.2">
      <c r="B127" s="1"/>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row>
    <row r="128" spans="2:30" x14ac:dyDescent="0.2">
      <c r="B128" s="1"/>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row>
    <row r="129" spans="2:30" x14ac:dyDescent="0.2">
      <c r="B129" s="1"/>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row>
    <row r="130" spans="2:30" x14ac:dyDescent="0.2">
      <c r="B130" s="1"/>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row>
    <row r="131" spans="2:30" x14ac:dyDescent="0.2">
      <c r="B131" s="1"/>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row>
    <row r="132" spans="2:30" x14ac:dyDescent="0.2">
      <c r="B132" s="1"/>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row>
    <row r="133" spans="2:30" x14ac:dyDescent="0.2">
      <c r="B133" s="1"/>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row>
    <row r="134" spans="2:30" x14ac:dyDescent="0.2">
      <c r="B134" s="1"/>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row>
    <row r="135" spans="2:30" x14ac:dyDescent="0.2">
      <c r="B135" s="1"/>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row>
    <row r="136" spans="2:30" x14ac:dyDescent="0.2">
      <c r="B136" s="1"/>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row>
    <row r="137" spans="2:30" x14ac:dyDescent="0.2">
      <c r="B137" s="1"/>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row>
    <row r="138" spans="2:30" x14ac:dyDescent="0.2">
      <c r="B138" s="1"/>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row>
    <row r="139" spans="2:30" x14ac:dyDescent="0.2">
      <c r="B139" s="1"/>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row>
    <row r="140" spans="2:30" x14ac:dyDescent="0.2">
      <c r="B140" s="1"/>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row>
    <row r="141" spans="2:30" x14ac:dyDescent="0.2">
      <c r="B141" s="1"/>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row>
    <row r="142" spans="2:30" x14ac:dyDescent="0.2">
      <c r="B142" s="1"/>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row>
    <row r="143" spans="2:30" x14ac:dyDescent="0.2">
      <c r="B143" s="1"/>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row>
    <row r="144" spans="2:30" x14ac:dyDescent="0.2">
      <c r="B144" s="1"/>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row>
    <row r="145" spans="2:30" x14ac:dyDescent="0.2">
      <c r="B145" s="1"/>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row>
    <row r="146" spans="2:30" x14ac:dyDescent="0.2">
      <c r="B146" s="1"/>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row>
    <row r="147" spans="2:30" x14ac:dyDescent="0.2">
      <c r="B147" s="1"/>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row>
    <row r="148" spans="2:30" x14ac:dyDescent="0.2">
      <c r="B148" s="1"/>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row>
    <row r="149" spans="2:30" x14ac:dyDescent="0.2">
      <c r="B149" s="1"/>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row>
    <row r="150" spans="2:30" x14ac:dyDescent="0.2">
      <c r="B150" s="1"/>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row>
    <row r="151" spans="2:30" x14ac:dyDescent="0.2">
      <c r="B151" s="1"/>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row>
    <row r="152" spans="2:30" x14ac:dyDescent="0.2">
      <c r="B152" s="1"/>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row>
    <row r="153" spans="2:30" x14ac:dyDescent="0.2">
      <c r="B153" s="1"/>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row>
    <row r="154" spans="2:30" x14ac:dyDescent="0.2">
      <c r="B154" s="1"/>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row>
    <row r="155" spans="2:30" x14ac:dyDescent="0.2">
      <c r="B155" s="1"/>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row>
    <row r="156" spans="2:30" x14ac:dyDescent="0.2">
      <c r="B156" s="1"/>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row>
    <row r="157" spans="2:30" x14ac:dyDescent="0.2">
      <c r="B157" s="1"/>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row>
    <row r="158" spans="2:30" x14ac:dyDescent="0.2">
      <c r="B158" s="1"/>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row>
    <row r="159" spans="2:30" x14ac:dyDescent="0.2">
      <c r="B159" s="1"/>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row>
    <row r="160" spans="2:30" x14ac:dyDescent="0.2">
      <c r="B160" s="1"/>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row>
    <row r="161" spans="2:30" x14ac:dyDescent="0.2">
      <c r="B161" s="1"/>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row>
    <row r="162" spans="2:30" x14ac:dyDescent="0.2">
      <c r="B162" s="1"/>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row>
    <row r="163" spans="2:30" x14ac:dyDescent="0.2">
      <c r="B163" s="1"/>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row>
    <row r="164" spans="2:30" x14ac:dyDescent="0.2">
      <c r="B164" s="1"/>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row>
    <row r="165" spans="2:30" x14ac:dyDescent="0.2">
      <c r="B165" s="1"/>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row>
    <row r="166" spans="2:30" x14ac:dyDescent="0.2">
      <c r="B166" s="1"/>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row>
    <row r="167" spans="2:30" x14ac:dyDescent="0.2">
      <c r="B167" s="1"/>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row>
    <row r="168" spans="2:30" x14ac:dyDescent="0.2">
      <c r="B168" s="1"/>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row>
    <row r="169" spans="2:30" x14ac:dyDescent="0.2">
      <c r="B169" s="1"/>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row>
    <row r="170" spans="2:30" x14ac:dyDescent="0.2">
      <c r="B170" s="1"/>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row>
    <row r="171" spans="2:30" x14ac:dyDescent="0.2">
      <c r="B171" s="1"/>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row>
    <row r="172" spans="2:30" x14ac:dyDescent="0.2">
      <c r="B172" s="1"/>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row>
    <row r="173" spans="2:30" x14ac:dyDescent="0.2">
      <c r="B173" s="1"/>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row>
    <row r="174" spans="2:30" x14ac:dyDescent="0.2">
      <c r="B174" s="1"/>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row>
    <row r="175" spans="2:30" x14ac:dyDescent="0.2">
      <c r="B175" s="1"/>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row>
    <row r="176" spans="2:30" x14ac:dyDescent="0.2">
      <c r="B176" s="1"/>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row>
    <row r="177" spans="2:30" x14ac:dyDescent="0.2">
      <c r="B177" s="1"/>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row>
    <row r="178" spans="2:30" x14ac:dyDescent="0.2">
      <c r="B178" s="1"/>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row>
    <row r="179" spans="2:30" x14ac:dyDescent="0.2">
      <c r="B179" s="1"/>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row>
    <row r="180" spans="2:30" x14ac:dyDescent="0.2">
      <c r="B180" s="1"/>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row>
    <row r="181" spans="2:30" x14ac:dyDescent="0.2">
      <c r="B181" s="1"/>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row>
    <row r="182" spans="2:30" x14ac:dyDescent="0.2">
      <c r="B182" s="1"/>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row>
    <row r="183" spans="2:30" x14ac:dyDescent="0.2">
      <c r="B183" s="1"/>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row>
    <row r="184" spans="2:30" x14ac:dyDescent="0.2">
      <c r="B184" s="1"/>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row>
    <row r="185" spans="2:30" x14ac:dyDescent="0.2">
      <c r="B185" s="1"/>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row>
    <row r="186" spans="2:30" x14ac:dyDescent="0.2">
      <c r="B186" s="1"/>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row>
    <row r="187" spans="2:30" x14ac:dyDescent="0.2">
      <c r="B187" s="1"/>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row>
    <row r="188" spans="2:30" x14ac:dyDescent="0.2">
      <c r="B188" s="1"/>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row>
    <row r="189" spans="2:30" x14ac:dyDescent="0.2">
      <c r="B189" s="1"/>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row>
    <row r="190" spans="2:30" x14ac:dyDescent="0.2">
      <c r="B190" s="1"/>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row>
    <row r="191" spans="2:30" x14ac:dyDescent="0.2">
      <c r="B191" s="1"/>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row>
    <row r="192" spans="2:30" x14ac:dyDescent="0.2">
      <c r="B192" s="1"/>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row>
    <row r="193" spans="2:30" x14ac:dyDescent="0.2">
      <c r="B193" s="1"/>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row>
    <row r="194" spans="2:30" x14ac:dyDescent="0.2">
      <c r="B194" s="1"/>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row>
    <row r="195" spans="2:30" x14ac:dyDescent="0.2">
      <c r="B195" s="1"/>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row>
    <row r="196" spans="2:30" x14ac:dyDescent="0.2">
      <c r="B196" s="1"/>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row>
    <row r="197" spans="2:30" x14ac:dyDescent="0.2">
      <c r="B197" s="1"/>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row>
    <row r="198" spans="2:30" x14ac:dyDescent="0.2">
      <c r="B198" s="1"/>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row>
    <row r="199" spans="2:30" x14ac:dyDescent="0.2">
      <c r="B199" s="1"/>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row>
    <row r="200" spans="2:30" x14ac:dyDescent="0.2">
      <c r="B200" s="1"/>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row>
    <row r="201" spans="2:30" x14ac:dyDescent="0.2">
      <c r="B201" s="1"/>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row>
    <row r="202" spans="2:30" x14ac:dyDescent="0.2">
      <c r="B202" s="1"/>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row>
    <row r="203" spans="2:30" x14ac:dyDescent="0.2">
      <c r="B203" s="1"/>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row>
    <row r="204" spans="2:30" x14ac:dyDescent="0.2">
      <c r="B204" s="1"/>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row>
    <row r="205" spans="2:30" x14ac:dyDescent="0.2">
      <c r="B205" s="1"/>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row>
    <row r="206" spans="2:30" x14ac:dyDescent="0.2">
      <c r="B206" s="1"/>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row>
    <row r="207" spans="2:30" x14ac:dyDescent="0.2">
      <c r="B207" s="1"/>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row>
    <row r="208" spans="2:30" x14ac:dyDescent="0.2">
      <c r="B208" s="1"/>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row>
    <row r="209" spans="2:30" x14ac:dyDescent="0.2">
      <c r="B209" s="1"/>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row>
    <row r="210" spans="2:30" x14ac:dyDescent="0.2">
      <c r="B210" s="1"/>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row>
    <row r="211" spans="2:30" x14ac:dyDescent="0.2">
      <c r="B211" s="1"/>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row>
    <row r="212" spans="2:30" x14ac:dyDescent="0.2">
      <c r="B212" s="1"/>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row>
    <row r="213" spans="2:30" x14ac:dyDescent="0.2">
      <c r="B213" s="1"/>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row>
    <row r="214" spans="2:30" x14ac:dyDescent="0.2">
      <c r="B214" s="1"/>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row>
    <row r="215" spans="2:30" x14ac:dyDescent="0.2">
      <c r="B215" s="1"/>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row>
    <row r="216" spans="2:30" x14ac:dyDescent="0.2">
      <c r="B216" s="1"/>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row>
    <row r="217" spans="2:30" x14ac:dyDescent="0.2">
      <c r="B217" s="1"/>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row>
    <row r="218" spans="2:30" x14ac:dyDescent="0.2">
      <c r="B218" s="1"/>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row>
    <row r="219" spans="2:30" x14ac:dyDescent="0.2">
      <c r="B219" s="1"/>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row>
    <row r="220" spans="2:30" x14ac:dyDescent="0.2">
      <c r="B220" s="1"/>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row>
    <row r="221" spans="2:30" x14ac:dyDescent="0.2">
      <c r="B221" s="1"/>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row>
    <row r="222" spans="2:30" x14ac:dyDescent="0.2">
      <c r="B222" s="1"/>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row>
    <row r="223" spans="2:30" x14ac:dyDescent="0.2">
      <c r="B223" s="1"/>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row>
    <row r="224" spans="2:30" x14ac:dyDescent="0.2">
      <c r="B224" s="1"/>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row>
    <row r="225" spans="2:30" x14ac:dyDescent="0.2">
      <c r="B225" s="1"/>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row>
    <row r="226" spans="2:30" x14ac:dyDescent="0.2">
      <c r="B226" s="1"/>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row>
    <row r="227" spans="2:30" x14ac:dyDescent="0.2">
      <c r="B227" s="1"/>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row>
    <row r="228" spans="2:30" x14ac:dyDescent="0.2">
      <c r="B228" s="1"/>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row>
    <row r="229" spans="2:30" x14ac:dyDescent="0.2">
      <c r="B229" s="1"/>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row>
    <row r="230" spans="2:30" x14ac:dyDescent="0.2">
      <c r="B230" s="1"/>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row>
    <row r="231" spans="2:30" x14ac:dyDescent="0.2">
      <c r="B231" s="1"/>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row>
    <row r="232" spans="2:30" x14ac:dyDescent="0.2">
      <c r="B232" s="1"/>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row>
    <row r="233" spans="2:30" x14ac:dyDescent="0.2">
      <c r="B233" s="1"/>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row>
    <row r="234" spans="2:30" x14ac:dyDescent="0.2">
      <c r="B234" s="1"/>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row>
    <row r="235" spans="2:30" x14ac:dyDescent="0.2">
      <c r="B235" s="1"/>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row>
    <row r="236" spans="2:30" x14ac:dyDescent="0.2">
      <c r="B236" s="1"/>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row>
    <row r="237" spans="2:30" x14ac:dyDescent="0.2">
      <c r="B237" s="1"/>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row>
    <row r="238" spans="2:30" x14ac:dyDescent="0.2">
      <c r="B238" s="1"/>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row>
    <row r="239" spans="2:30" x14ac:dyDescent="0.2">
      <c r="B239" s="1"/>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row>
    <row r="240" spans="2:30" x14ac:dyDescent="0.2">
      <c r="B240" s="1"/>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row>
    <row r="241" spans="2:30" x14ac:dyDescent="0.2">
      <c r="B241" s="1"/>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row>
    <row r="242" spans="2:30" x14ac:dyDescent="0.2">
      <c r="B242" s="1"/>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row>
    <row r="243" spans="2:30" x14ac:dyDescent="0.2">
      <c r="B243" s="1"/>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row>
    <row r="244" spans="2:30" x14ac:dyDescent="0.2">
      <c r="B244" s="1"/>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row>
    <row r="245" spans="2:30" x14ac:dyDescent="0.2">
      <c r="B245" s="1"/>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row>
    <row r="246" spans="2:30" x14ac:dyDescent="0.2">
      <c r="B246" s="1"/>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row>
    <row r="247" spans="2:30" x14ac:dyDescent="0.2">
      <c r="B247" s="1"/>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row>
    <row r="248" spans="2:30" x14ac:dyDescent="0.2">
      <c r="B248" s="1"/>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row>
    <row r="249" spans="2:30" x14ac:dyDescent="0.2">
      <c r="B249" s="1"/>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row>
    <row r="250" spans="2:30" x14ac:dyDescent="0.2">
      <c r="B250" s="1"/>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row>
    <row r="251" spans="2:30" x14ac:dyDescent="0.2">
      <c r="B251" s="1"/>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row>
    <row r="252" spans="2:30" x14ac:dyDescent="0.2">
      <c r="B252" s="1"/>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row>
    <row r="253" spans="2:30" x14ac:dyDescent="0.2">
      <c r="B253" s="1"/>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row>
    <row r="254" spans="2:30" x14ac:dyDescent="0.2">
      <c r="B254" s="1"/>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row>
    <row r="255" spans="2:30" x14ac:dyDescent="0.2">
      <c r="B255" s="1"/>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row>
    <row r="256" spans="2:30" x14ac:dyDescent="0.2">
      <c r="B256" s="1"/>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row>
    <row r="257" spans="2:30" x14ac:dyDescent="0.2">
      <c r="B257" s="1"/>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row>
    <row r="258" spans="2:30" x14ac:dyDescent="0.2">
      <c r="B258" s="1"/>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row>
    <row r="259" spans="2:30" x14ac:dyDescent="0.2">
      <c r="B259" s="1"/>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row>
    <row r="260" spans="2:30" x14ac:dyDescent="0.2">
      <c r="B260" s="1"/>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row>
    <row r="261" spans="2:30" x14ac:dyDescent="0.2">
      <c r="B261" s="1"/>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row>
    <row r="262" spans="2:30" x14ac:dyDescent="0.2">
      <c r="B262" s="1"/>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row>
    <row r="263" spans="2:30" x14ac:dyDescent="0.2">
      <c r="B263" s="1"/>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row>
    <row r="264" spans="2:30" x14ac:dyDescent="0.2">
      <c r="B264" s="1"/>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row>
    <row r="265" spans="2:30" x14ac:dyDescent="0.2">
      <c r="B265" s="1"/>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row>
    <row r="266" spans="2:30" x14ac:dyDescent="0.2">
      <c r="B266" s="1"/>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row>
    <row r="267" spans="2:30" x14ac:dyDescent="0.2">
      <c r="B267" s="1"/>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row>
    <row r="268" spans="2:30" x14ac:dyDescent="0.2">
      <c r="B268" s="1"/>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row>
    <row r="269" spans="2:30" x14ac:dyDescent="0.2">
      <c r="B269" s="1"/>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row>
    <row r="270" spans="2:30" x14ac:dyDescent="0.2">
      <c r="B270" s="1"/>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row>
    <row r="271" spans="2:30" x14ac:dyDescent="0.2">
      <c r="B271" s="1"/>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row>
    <row r="272" spans="2:30" x14ac:dyDescent="0.2">
      <c r="B272" s="1"/>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row>
    <row r="273" spans="2:30" x14ac:dyDescent="0.2">
      <c r="B273" s="1"/>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row>
    <row r="274" spans="2:30" x14ac:dyDescent="0.2">
      <c r="B274" s="1"/>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row>
    <row r="275" spans="2:30" x14ac:dyDescent="0.2">
      <c r="B275" s="1"/>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row>
    <row r="276" spans="2:30" x14ac:dyDescent="0.2">
      <c r="B276" s="1"/>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row>
    <row r="277" spans="2:30" x14ac:dyDescent="0.2">
      <c r="B277" s="1"/>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row>
    <row r="278" spans="2:30" x14ac:dyDescent="0.2">
      <c r="B278" s="1"/>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row>
    <row r="279" spans="2:30" x14ac:dyDescent="0.2">
      <c r="B279" s="1"/>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row>
    <row r="280" spans="2:30" x14ac:dyDescent="0.2">
      <c r="B280" s="1"/>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row>
    <row r="281" spans="2:30" x14ac:dyDescent="0.2">
      <c r="B281" s="1"/>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row>
    <row r="282" spans="2:30" x14ac:dyDescent="0.2">
      <c r="B282" s="1"/>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row>
    <row r="283" spans="2:30" x14ac:dyDescent="0.2">
      <c r="B283" s="1"/>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row>
    <row r="284" spans="2:30" x14ac:dyDescent="0.2">
      <c r="B284" s="1"/>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row>
    <row r="285" spans="2:30" x14ac:dyDescent="0.2">
      <c r="B285" s="1"/>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row>
    <row r="286" spans="2:30" x14ac:dyDescent="0.2">
      <c r="B286" s="1"/>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row>
    <row r="287" spans="2:30" x14ac:dyDescent="0.2">
      <c r="B287" s="1"/>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row>
    <row r="288" spans="2:30" x14ac:dyDescent="0.2">
      <c r="B288" s="1"/>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row>
    <row r="289" spans="2:30" x14ac:dyDescent="0.2">
      <c r="B289" s="1"/>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row>
    <row r="290" spans="2:30" x14ac:dyDescent="0.2">
      <c r="B290" s="1"/>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row>
    <row r="291" spans="2:30" x14ac:dyDescent="0.2">
      <c r="B291" s="1"/>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row>
    <row r="292" spans="2:30" x14ac:dyDescent="0.2">
      <c r="B292" s="1"/>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row>
    <row r="293" spans="2:30" x14ac:dyDescent="0.2">
      <c r="B293" s="1"/>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row>
    <row r="294" spans="2:30" x14ac:dyDescent="0.2">
      <c r="B294" s="1"/>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row>
    <row r="295" spans="2:30" x14ac:dyDescent="0.2">
      <c r="B295" s="1"/>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row>
    <row r="296" spans="2:30" x14ac:dyDescent="0.2">
      <c r="B296" s="1"/>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row>
    <row r="297" spans="2:30" x14ac:dyDescent="0.2">
      <c r="B297" s="1"/>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row>
    <row r="298" spans="2:30" x14ac:dyDescent="0.2">
      <c r="B298" s="1"/>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row>
    <row r="299" spans="2:30" x14ac:dyDescent="0.2">
      <c r="B299" s="1"/>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row>
    <row r="300" spans="2:30" x14ac:dyDescent="0.2">
      <c r="B300" s="1"/>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row>
    <row r="301" spans="2:30" x14ac:dyDescent="0.2">
      <c r="B301" s="1"/>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row>
    <row r="302" spans="2:30" x14ac:dyDescent="0.2">
      <c r="B302" s="1"/>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row>
    <row r="303" spans="2:30" x14ac:dyDescent="0.2">
      <c r="B303" s="1"/>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row>
    <row r="304" spans="2:30" x14ac:dyDescent="0.2">
      <c r="B304" s="1"/>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row>
    <row r="305" spans="2:30" x14ac:dyDescent="0.2">
      <c r="B305" s="1"/>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row>
    <row r="306" spans="2:30" x14ac:dyDescent="0.2">
      <c r="B306" s="1"/>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row>
    <row r="307" spans="2:30" x14ac:dyDescent="0.2">
      <c r="B307" s="1"/>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row>
    <row r="308" spans="2:30" x14ac:dyDescent="0.2">
      <c r="B308" s="1"/>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row>
    <row r="309" spans="2:30" x14ac:dyDescent="0.2">
      <c r="B309" s="1"/>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row>
    <row r="310" spans="2:30" x14ac:dyDescent="0.2">
      <c r="B310" s="1"/>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row>
    <row r="311" spans="2:30" x14ac:dyDescent="0.2">
      <c r="B311" s="1"/>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row>
    <row r="312" spans="2:30" x14ac:dyDescent="0.2">
      <c r="B312" s="1"/>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row>
    <row r="313" spans="2:30" x14ac:dyDescent="0.2">
      <c r="B313" s="1"/>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row>
    <row r="314" spans="2:30" x14ac:dyDescent="0.2">
      <c r="B314" s="1"/>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row>
    <row r="315" spans="2:30" x14ac:dyDescent="0.2">
      <c r="B315" s="1"/>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row>
    <row r="316" spans="2:30" x14ac:dyDescent="0.2">
      <c r="B316" s="1"/>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row>
    <row r="317" spans="2:30" x14ac:dyDescent="0.2">
      <c r="B317" s="1"/>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row>
    <row r="318" spans="2:30" x14ac:dyDescent="0.2">
      <c r="B318" s="1"/>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row>
    <row r="319" spans="2:30" x14ac:dyDescent="0.2">
      <c r="B319" s="1"/>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row>
    <row r="320" spans="2:30" x14ac:dyDescent="0.2">
      <c r="B320" s="1"/>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row>
    <row r="321" spans="2:30" x14ac:dyDescent="0.2">
      <c r="B321" s="1"/>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row>
    <row r="322" spans="2:30" x14ac:dyDescent="0.2">
      <c r="B322" s="1"/>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row>
    <row r="323" spans="2:30" x14ac:dyDescent="0.2">
      <c r="B323" s="1"/>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row>
    <row r="324" spans="2:30" x14ac:dyDescent="0.2">
      <c r="B324" s="1"/>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row>
    <row r="325" spans="2:30" x14ac:dyDescent="0.2">
      <c r="B325" s="1"/>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row>
    <row r="326" spans="2:30" x14ac:dyDescent="0.2">
      <c r="B326" s="1"/>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row>
    <row r="327" spans="2:30" x14ac:dyDescent="0.2">
      <c r="B327" s="1"/>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row>
    <row r="328" spans="2:30" x14ac:dyDescent="0.2">
      <c r="B328" s="1"/>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row>
    <row r="329" spans="2:30" x14ac:dyDescent="0.2">
      <c r="B329" s="1"/>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row>
    <row r="330" spans="2:30" x14ac:dyDescent="0.2">
      <c r="B330" s="1"/>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row>
    <row r="331" spans="2:30" x14ac:dyDescent="0.2">
      <c r="B331" s="1"/>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row>
    <row r="332" spans="2:30" x14ac:dyDescent="0.2">
      <c r="B332" s="1"/>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row>
    <row r="333" spans="2:30" x14ac:dyDescent="0.2">
      <c r="B333" s="1"/>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row>
    <row r="334" spans="2:30" x14ac:dyDescent="0.2">
      <c r="B334" s="1"/>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row>
    <row r="335" spans="2:30" x14ac:dyDescent="0.2">
      <c r="B335" s="1"/>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row>
    <row r="336" spans="2:30" x14ac:dyDescent="0.2">
      <c r="B336" s="1"/>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row>
    <row r="337" spans="2:30" x14ac:dyDescent="0.2">
      <c r="B337" s="1"/>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row>
    <row r="338" spans="2:30" x14ac:dyDescent="0.2">
      <c r="B338" s="1"/>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row>
    <row r="339" spans="2:30" x14ac:dyDescent="0.2">
      <c r="B339" s="1"/>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row>
    <row r="340" spans="2:30" x14ac:dyDescent="0.2">
      <c r="B340" s="1"/>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row>
    <row r="341" spans="2:30" x14ac:dyDescent="0.2">
      <c r="B341" s="1"/>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row>
    <row r="342" spans="2:30" x14ac:dyDescent="0.2">
      <c r="B342" s="1"/>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row>
    <row r="343" spans="2:30" x14ac:dyDescent="0.2">
      <c r="B343" s="1"/>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row>
    <row r="344" spans="2:30" x14ac:dyDescent="0.2">
      <c r="B344" s="1"/>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row>
    <row r="345" spans="2:30" x14ac:dyDescent="0.2">
      <c r="B345" s="1"/>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row>
    <row r="346" spans="2:30" x14ac:dyDescent="0.2">
      <c r="B346" s="1"/>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row>
    <row r="347" spans="2:30" x14ac:dyDescent="0.2">
      <c r="B347" s="1"/>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row>
    <row r="348" spans="2:30" x14ac:dyDescent="0.2">
      <c r="B348" s="1"/>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row>
    <row r="349" spans="2:30" x14ac:dyDescent="0.2">
      <c r="B349" s="1"/>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row>
    <row r="350" spans="2:30" x14ac:dyDescent="0.2">
      <c r="B350" s="1"/>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row>
    <row r="351" spans="2:30" x14ac:dyDescent="0.2">
      <c r="B351" s="1"/>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row>
    <row r="352" spans="2:30" x14ac:dyDescent="0.2">
      <c r="B352" s="1"/>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row>
    <row r="353" spans="2:30" x14ac:dyDescent="0.2">
      <c r="B353" s="1"/>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row>
    <row r="354" spans="2:30" x14ac:dyDescent="0.2">
      <c r="B354" s="1"/>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row>
    <row r="355" spans="2:30" x14ac:dyDescent="0.2">
      <c r="B355" s="1"/>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row>
    <row r="356" spans="2:30" x14ac:dyDescent="0.2">
      <c r="B356" s="1"/>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row>
    <row r="357" spans="2:30" x14ac:dyDescent="0.2">
      <c r="B357" s="1"/>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row>
    <row r="358" spans="2:30" x14ac:dyDescent="0.2">
      <c r="B358" s="1"/>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row>
    <row r="359" spans="2:30" x14ac:dyDescent="0.2">
      <c r="B359" s="1"/>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row>
    <row r="360" spans="2:30" x14ac:dyDescent="0.2">
      <c r="B360" s="1"/>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row>
    <row r="361" spans="2:30" x14ac:dyDescent="0.2">
      <c r="B361" s="1"/>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row>
    <row r="362" spans="2:30" x14ac:dyDescent="0.2">
      <c r="B362" s="1"/>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row>
    <row r="363" spans="2:30" x14ac:dyDescent="0.2">
      <c r="B363" s="1"/>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row>
    <row r="364" spans="2:30" x14ac:dyDescent="0.2">
      <c r="B364" s="1"/>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row>
    <row r="365" spans="2:30" x14ac:dyDescent="0.2">
      <c r="B365" s="1"/>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row>
    <row r="366" spans="2:30" x14ac:dyDescent="0.2">
      <c r="B366" s="1"/>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row>
    <row r="367" spans="2:30" x14ac:dyDescent="0.2">
      <c r="B367" s="1"/>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row>
    <row r="368" spans="2:30" x14ac:dyDescent="0.2">
      <c r="B368" s="1"/>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row>
    <row r="369" spans="2:30" x14ac:dyDescent="0.2">
      <c r="B369" s="1"/>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row>
    <row r="370" spans="2:30" x14ac:dyDescent="0.2">
      <c r="B370" s="1"/>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row>
    <row r="371" spans="2:30" x14ac:dyDescent="0.2">
      <c r="B371" s="1"/>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row>
    <row r="372" spans="2:30" x14ac:dyDescent="0.2">
      <c r="B372" s="1"/>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row>
    <row r="373" spans="2:30" x14ac:dyDescent="0.2">
      <c r="B373" s="1"/>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row>
    <row r="374" spans="2:30" x14ac:dyDescent="0.2">
      <c r="B374" s="1"/>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row>
    <row r="375" spans="2:30" x14ac:dyDescent="0.2">
      <c r="B375" s="1"/>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row>
    <row r="376" spans="2:30" x14ac:dyDescent="0.2">
      <c r="B376" s="1"/>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row>
    <row r="377" spans="2:30" x14ac:dyDescent="0.2">
      <c r="B377" s="1"/>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row>
    <row r="378" spans="2:30" x14ac:dyDescent="0.2">
      <c r="B378" s="1"/>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row>
    <row r="379" spans="2:30" x14ac:dyDescent="0.2">
      <c r="B379" s="1"/>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row>
    <row r="380" spans="2:30" x14ac:dyDescent="0.2">
      <c r="B380" s="1"/>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row>
    <row r="381" spans="2:30" x14ac:dyDescent="0.2">
      <c r="B381" s="1"/>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row>
    <row r="382" spans="2:30" x14ac:dyDescent="0.2">
      <c r="B382" s="1"/>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row>
    <row r="383" spans="2:30" x14ac:dyDescent="0.2">
      <c r="B383" s="1"/>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row>
    <row r="384" spans="2:30" x14ac:dyDescent="0.2">
      <c r="B384" s="1"/>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row>
    <row r="385" spans="2:30" x14ac:dyDescent="0.2">
      <c r="B385" s="1"/>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row>
    <row r="386" spans="2:30" x14ac:dyDescent="0.2">
      <c r="B386" s="1"/>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row>
    <row r="387" spans="2:30" x14ac:dyDescent="0.2">
      <c r="B387" s="1"/>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row>
    <row r="388" spans="2:30" x14ac:dyDescent="0.2">
      <c r="B388" s="1"/>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row>
    <row r="389" spans="2:30" x14ac:dyDescent="0.2">
      <c r="B389" s="1"/>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row>
    <row r="390" spans="2:30" x14ac:dyDescent="0.2">
      <c r="B390" s="1"/>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row>
    <row r="391" spans="2:30" x14ac:dyDescent="0.2">
      <c r="B391" s="1"/>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row>
    <row r="392" spans="2:30" x14ac:dyDescent="0.2">
      <c r="B392" s="1"/>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row>
    <row r="393" spans="2:30" x14ac:dyDescent="0.2">
      <c r="B393" s="1"/>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row>
    <row r="394" spans="2:30" x14ac:dyDescent="0.2">
      <c r="B394" s="1"/>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row>
    <row r="395" spans="2:30" x14ac:dyDescent="0.2">
      <c r="B395" s="1"/>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row>
    <row r="396" spans="2:30" x14ac:dyDescent="0.2">
      <c r="B396" s="1"/>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row>
    <row r="397" spans="2:30" x14ac:dyDescent="0.2">
      <c r="B397" s="1"/>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row>
    <row r="398" spans="2:30" x14ac:dyDescent="0.2">
      <c r="B398" s="1"/>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row>
    <row r="399" spans="2:30" x14ac:dyDescent="0.2">
      <c r="B399" s="1"/>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row>
    <row r="400" spans="2:30" x14ac:dyDescent="0.2">
      <c r="B400" s="1"/>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row>
    <row r="401" spans="2:30" x14ac:dyDescent="0.2">
      <c r="B401" s="1"/>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row>
    <row r="402" spans="2:30" x14ac:dyDescent="0.2">
      <c r="B402" s="1"/>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row>
    <row r="403" spans="2:30" x14ac:dyDescent="0.2">
      <c r="B403" s="1"/>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row>
    <row r="404" spans="2:30" x14ac:dyDescent="0.2">
      <c r="B404" s="1"/>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row>
    <row r="405" spans="2:30" x14ac:dyDescent="0.2">
      <c r="B405" s="1"/>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row>
    <row r="406" spans="2:30" x14ac:dyDescent="0.2">
      <c r="B406" s="1"/>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row>
    <row r="407" spans="2:30" x14ac:dyDescent="0.2">
      <c r="B407" s="1"/>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row>
    <row r="408" spans="2:30" x14ac:dyDescent="0.2">
      <c r="B408" s="1"/>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row>
    <row r="409" spans="2:30" x14ac:dyDescent="0.2">
      <c r="B409" s="1"/>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row>
    <row r="410" spans="2:30" x14ac:dyDescent="0.2">
      <c r="B410" s="1"/>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row>
    <row r="411" spans="2:30" x14ac:dyDescent="0.2">
      <c r="B411" s="1"/>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row>
    <row r="412" spans="2:30" x14ac:dyDescent="0.2">
      <c r="B412" s="1"/>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row>
    <row r="413" spans="2:30" x14ac:dyDescent="0.2">
      <c r="B413" s="1"/>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row>
    <row r="414" spans="2:30" x14ac:dyDescent="0.2">
      <c r="B414" s="1"/>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row>
    <row r="415" spans="2:30" x14ac:dyDescent="0.2">
      <c r="B415" s="1"/>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row>
    <row r="416" spans="2:30" x14ac:dyDescent="0.2">
      <c r="B416" s="1"/>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row>
    <row r="417" spans="2:30" x14ac:dyDescent="0.2">
      <c r="B417" s="1"/>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row>
    <row r="418" spans="2:30" x14ac:dyDescent="0.2">
      <c r="B418" s="1"/>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row>
    <row r="419" spans="2:30" x14ac:dyDescent="0.2">
      <c r="B419" s="1"/>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row>
    <row r="420" spans="2:30" x14ac:dyDescent="0.2">
      <c r="B420" s="1"/>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row>
    <row r="421" spans="2:30" x14ac:dyDescent="0.2">
      <c r="B421" s="1"/>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row>
    <row r="422" spans="2:30" x14ac:dyDescent="0.2">
      <c r="B422" s="1"/>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row>
    <row r="423" spans="2:30" x14ac:dyDescent="0.2">
      <c r="B423" s="1"/>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row>
    <row r="424" spans="2:30" x14ac:dyDescent="0.2">
      <c r="B424" s="1"/>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row>
    <row r="425" spans="2:30" x14ac:dyDescent="0.2">
      <c r="B425" s="1"/>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row>
    <row r="426" spans="2:30" x14ac:dyDescent="0.2">
      <c r="B426" s="1"/>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row>
    <row r="427" spans="2:30" x14ac:dyDescent="0.2">
      <c r="B427" s="1"/>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row>
    <row r="428" spans="2:30" x14ac:dyDescent="0.2">
      <c r="B428" s="1"/>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row>
    <row r="429" spans="2:30" x14ac:dyDescent="0.2">
      <c r="B429" s="1"/>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row>
    <row r="430" spans="2:30" x14ac:dyDescent="0.2">
      <c r="B430" s="1"/>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row>
    <row r="431" spans="2:30" x14ac:dyDescent="0.2">
      <c r="B431" s="1"/>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row>
    <row r="432" spans="2:30" x14ac:dyDescent="0.2">
      <c r="B432" s="1"/>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row>
    <row r="433" spans="2:30" x14ac:dyDescent="0.2">
      <c r="B433" s="1"/>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row>
    <row r="434" spans="2:30" x14ac:dyDescent="0.2">
      <c r="B434" s="1"/>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row>
    <row r="435" spans="2:30" x14ac:dyDescent="0.2">
      <c r="B435" s="1"/>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row>
    <row r="436" spans="2:30" x14ac:dyDescent="0.2">
      <c r="B436" s="1"/>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row>
    <row r="437" spans="2:30" x14ac:dyDescent="0.2">
      <c r="B437" s="1"/>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row>
    <row r="438" spans="2:30" x14ac:dyDescent="0.2">
      <c r="B438" s="1"/>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row>
    <row r="439" spans="2:30" x14ac:dyDescent="0.2">
      <c r="B439" s="1"/>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row>
    <row r="440" spans="2:30" x14ac:dyDescent="0.2">
      <c r="B440" s="1"/>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row>
    <row r="441" spans="2:30" x14ac:dyDescent="0.2">
      <c r="B441" s="1"/>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row>
    <row r="442" spans="2:30" x14ac:dyDescent="0.2">
      <c r="B442" s="1"/>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row>
    <row r="443" spans="2:30" x14ac:dyDescent="0.2">
      <c r="B443" s="1"/>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row>
    <row r="444" spans="2:30" x14ac:dyDescent="0.2">
      <c r="B444" s="1"/>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row>
    <row r="445" spans="2:30" x14ac:dyDescent="0.2">
      <c r="B445" s="1"/>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row>
    <row r="446" spans="2:30" x14ac:dyDescent="0.2">
      <c r="B446" s="1"/>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row>
    <row r="447" spans="2:30" x14ac:dyDescent="0.2">
      <c r="B447" s="1"/>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row>
    <row r="448" spans="2:30" x14ac:dyDescent="0.2">
      <c r="B448" s="1"/>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row>
    <row r="449" spans="2:30" x14ac:dyDescent="0.2">
      <c r="B449" s="1"/>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row>
    <row r="450" spans="2:30" x14ac:dyDescent="0.2">
      <c r="B450" s="1"/>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row>
    <row r="451" spans="2:30" x14ac:dyDescent="0.2">
      <c r="B451" s="1"/>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row>
    <row r="452" spans="2:30" x14ac:dyDescent="0.2">
      <c r="B452" s="1"/>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row>
    <row r="453" spans="2:30" x14ac:dyDescent="0.2">
      <c r="B453" s="1"/>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row>
    <row r="454" spans="2:30" x14ac:dyDescent="0.2">
      <c r="B454" s="1"/>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row>
    <row r="455" spans="2:30" x14ac:dyDescent="0.2">
      <c r="B455" s="1"/>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row>
    <row r="456" spans="2:30" x14ac:dyDescent="0.2">
      <c r="B456" s="1"/>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row>
    <row r="457" spans="2:30" x14ac:dyDescent="0.2">
      <c r="B457" s="1"/>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row>
    <row r="458" spans="2:30" x14ac:dyDescent="0.2">
      <c r="B458" s="1"/>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row>
    <row r="459" spans="2:30" x14ac:dyDescent="0.2">
      <c r="B459" s="1"/>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row>
    <row r="460" spans="2:30" x14ac:dyDescent="0.2">
      <c r="B460" s="1"/>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row>
    <row r="461" spans="2:30" x14ac:dyDescent="0.2">
      <c r="B461" s="1"/>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row>
    <row r="462" spans="2:30" x14ac:dyDescent="0.2">
      <c r="B462" s="1"/>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row>
    <row r="463" spans="2:30" x14ac:dyDescent="0.2">
      <c r="B463" s="1"/>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row>
    <row r="464" spans="2:30" x14ac:dyDescent="0.2">
      <c r="B464" s="1"/>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row>
    <row r="465" spans="2:30" x14ac:dyDescent="0.2">
      <c r="B465" s="1"/>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row>
    <row r="466" spans="2:30" x14ac:dyDescent="0.2">
      <c r="B466" s="1"/>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row>
    <row r="467" spans="2:30" x14ac:dyDescent="0.2">
      <c r="B467" s="1"/>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row>
    <row r="468" spans="2:30" x14ac:dyDescent="0.2">
      <c r="B468" s="1"/>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row>
    <row r="469" spans="2:30" x14ac:dyDescent="0.2">
      <c r="B469" s="1"/>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row>
    <row r="470" spans="2:30" x14ac:dyDescent="0.2">
      <c r="B470" s="1"/>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row>
    <row r="471" spans="2:30" x14ac:dyDescent="0.2">
      <c r="B471" s="1"/>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row>
    <row r="472" spans="2:30" x14ac:dyDescent="0.2">
      <c r="B472" s="1"/>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row>
    <row r="473" spans="2:30" x14ac:dyDescent="0.2">
      <c r="B473" s="1"/>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row>
    <row r="474" spans="2:30" x14ac:dyDescent="0.2">
      <c r="B474" s="1"/>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row>
    <row r="475" spans="2:30" x14ac:dyDescent="0.2">
      <c r="B475" s="1"/>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row>
    <row r="476" spans="2:30" x14ac:dyDescent="0.2">
      <c r="B476" s="1"/>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row>
    <row r="477" spans="2:30" x14ac:dyDescent="0.2">
      <c r="B477" s="1"/>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row>
    <row r="478" spans="2:30" x14ac:dyDescent="0.2">
      <c r="B478" s="1"/>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row>
    <row r="479" spans="2:30" x14ac:dyDescent="0.2">
      <c r="B479" s="1"/>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row>
    <row r="480" spans="2:30" x14ac:dyDescent="0.2">
      <c r="B480" s="1"/>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row>
    <row r="481" spans="2:30" x14ac:dyDescent="0.2">
      <c r="B481" s="1"/>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row>
    <row r="482" spans="2:30" x14ac:dyDescent="0.2">
      <c r="B482" s="1"/>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row>
    <row r="483" spans="2:30" x14ac:dyDescent="0.2">
      <c r="B483" s="1"/>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row>
    <row r="484" spans="2:30" x14ac:dyDescent="0.2">
      <c r="B484" s="1"/>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row>
    <row r="485" spans="2:30" x14ac:dyDescent="0.2">
      <c r="B485" s="1"/>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row>
    <row r="486" spans="2:30" x14ac:dyDescent="0.2">
      <c r="B486" s="1"/>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row>
    <row r="487" spans="2:30" x14ac:dyDescent="0.2">
      <c r="B487" s="1"/>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row>
    <row r="488" spans="2:30" x14ac:dyDescent="0.2">
      <c r="B488" s="1"/>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row>
    <row r="489" spans="2:30" x14ac:dyDescent="0.2">
      <c r="B489" s="1"/>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row>
    <row r="490" spans="2:30" x14ac:dyDescent="0.2">
      <c r="B490" s="1"/>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row>
    <row r="491" spans="2:30" x14ac:dyDescent="0.2">
      <c r="B491" s="1"/>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row>
    <row r="492" spans="2:30" x14ac:dyDescent="0.2">
      <c r="B492" s="1"/>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row>
    <row r="493" spans="2:30" x14ac:dyDescent="0.2">
      <c r="B493" s="1"/>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row>
    <row r="494" spans="2:30" x14ac:dyDescent="0.2">
      <c r="B494" s="1"/>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row>
    <row r="495" spans="2:30" x14ac:dyDescent="0.2">
      <c r="B495" s="1"/>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row>
    <row r="496" spans="2:30" x14ac:dyDescent="0.2">
      <c r="B496" s="1"/>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row>
    <row r="497" spans="2:30" x14ac:dyDescent="0.2">
      <c r="B497" s="1"/>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row>
    <row r="498" spans="2:30" x14ac:dyDescent="0.2">
      <c r="B498" s="1"/>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row>
    <row r="499" spans="2:30" x14ac:dyDescent="0.2">
      <c r="B499" s="1"/>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row>
    <row r="500" spans="2:30" x14ac:dyDescent="0.2">
      <c r="B500" s="1"/>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row>
    <row r="501" spans="2:30" x14ac:dyDescent="0.2">
      <c r="B501" s="1"/>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row>
    <row r="502" spans="2:30" x14ac:dyDescent="0.2">
      <c r="B502" s="1"/>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row>
    <row r="503" spans="2:30" x14ac:dyDescent="0.2">
      <c r="B503" s="1"/>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row>
    <row r="504" spans="2:30" x14ac:dyDescent="0.2">
      <c r="B504" s="1"/>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row>
    <row r="505" spans="2:30" x14ac:dyDescent="0.2">
      <c r="B505" s="1"/>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row>
    <row r="506" spans="2:30" x14ac:dyDescent="0.2">
      <c r="B506" s="1"/>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row>
    <row r="507" spans="2:30" x14ac:dyDescent="0.2">
      <c r="B507" s="1"/>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row>
    <row r="508" spans="2:30" x14ac:dyDescent="0.2">
      <c r="B508" s="1"/>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row>
    <row r="509" spans="2:30" x14ac:dyDescent="0.2">
      <c r="B509" s="1"/>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row>
    <row r="510" spans="2:30" x14ac:dyDescent="0.2">
      <c r="B510" s="1"/>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row>
    <row r="511" spans="2:30" x14ac:dyDescent="0.2">
      <c r="B511" s="1"/>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row>
    <row r="512" spans="2:30" x14ac:dyDescent="0.2">
      <c r="B512" s="1"/>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row>
    <row r="513" spans="2:30" x14ac:dyDescent="0.2">
      <c r="B513" s="1"/>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row>
    <row r="514" spans="2:30" x14ac:dyDescent="0.2">
      <c r="B514" s="1"/>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row>
    <row r="515" spans="2:30" x14ac:dyDescent="0.2">
      <c r="B515" s="1"/>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row>
    <row r="516" spans="2:30" x14ac:dyDescent="0.2">
      <c r="B516" s="1"/>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row>
    <row r="517" spans="2:30" x14ac:dyDescent="0.2">
      <c r="B517" s="1"/>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row>
    <row r="518" spans="2:30" x14ac:dyDescent="0.2">
      <c r="B518" s="1"/>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row>
    <row r="519" spans="2:30" x14ac:dyDescent="0.2">
      <c r="B519" s="1"/>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row>
    <row r="520" spans="2:30" x14ac:dyDescent="0.2">
      <c r="B520" s="1"/>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row>
    <row r="521" spans="2:30" x14ac:dyDescent="0.2">
      <c r="B521" s="1"/>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row>
    <row r="522" spans="2:30" x14ac:dyDescent="0.2">
      <c r="B522" s="1"/>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row>
    <row r="523" spans="2:30" x14ac:dyDescent="0.2">
      <c r="B523" s="1"/>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row>
    <row r="524" spans="2:30" x14ac:dyDescent="0.2">
      <c r="B524" s="1"/>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row>
    <row r="525" spans="2:30" x14ac:dyDescent="0.2">
      <c r="B525" s="1"/>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row>
    <row r="526" spans="2:30" x14ac:dyDescent="0.2">
      <c r="B526" s="1"/>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row>
    <row r="527" spans="2:30" x14ac:dyDescent="0.2">
      <c r="B527" s="1"/>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row>
    <row r="528" spans="2:30" x14ac:dyDescent="0.2">
      <c r="B528" s="1"/>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row>
    <row r="529" spans="2:30" x14ac:dyDescent="0.2">
      <c r="B529" s="1"/>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row>
    <row r="530" spans="2:30" x14ac:dyDescent="0.2">
      <c r="B530" s="1"/>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row>
    <row r="531" spans="2:30" x14ac:dyDescent="0.2">
      <c r="B531" s="1"/>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row>
    <row r="532" spans="2:30" x14ac:dyDescent="0.2">
      <c r="B532" s="1"/>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row>
    <row r="533" spans="2:30" x14ac:dyDescent="0.2">
      <c r="B533" s="1"/>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row>
    <row r="534" spans="2:30" x14ac:dyDescent="0.2">
      <c r="B534" s="1"/>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row>
    <row r="535" spans="2:30" x14ac:dyDescent="0.2">
      <c r="B535" s="1"/>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row>
    <row r="536" spans="2:30" x14ac:dyDescent="0.2">
      <c r="B536" s="1"/>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row>
    <row r="537" spans="2:30" x14ac:dyDescent="0.2">
      <c r="B537" s="1"/>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row>
    <row r="538" spans="2:30" x14ac:dyDescent="0.2">
      <c r="B538" s="1"/>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row>
    <row r="539" spans="2:30" x14ac:dyDescent="0.2">
      <c r="B539" s="1"/>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row>
    <row r="540" spans="2:30" x14ac:dyDescent="0.2">
      <c r="B540" s="1"/>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row>
    <row r="541" spans="2:30" x14ac:dyDescent="0.2">
      <c r="B541" s="1"/>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row>
    <row r="542" spans="2:30" x14ac:dyDescent="0.2">
      <c r="B542" s="1"/>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row>
    <row r="543" spans="2:30" x14ac:dyDescent="0.2">
      <c r="B543" s="1"/>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row>
    <row r="544" spans="2:30" x14ac:dyDescent="0.2">
      <c r="B544" s="1"/>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row>
    <row r="545" spans="2:30" x14ac:dyDescent="0.2">
      <c r="B545" s="1"/>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row>
    <row r="546" spans="2:30" x14ac:dyDescent="0.2">
      <c r="B546" s="1"/>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row>
    <row r="547" spans="2:30" x14ac:dyDescent="0.2">
      <c r="B547" s="1"/>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row>
    <row r="548" spans="2:30" x14ac:dyDescent="0.2">
      <c r="B548" s="1"/>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row>
    <row r="549" spans="2:30" x14ac:dyDescent="0.2">
      <c r="B549" s="1"/>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row>
    <row r="550" spans="2:30" x14ac:dyDescent="0.2">
      <c r="B550" s="1"/>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row>
    <row r="551" spans="2:30" x14ac:dyDescent="0.2">
      <c r="B551" s="1"/>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row>
    <row r="552" spans="2:30" x14ac:dyDescent="0.2">
      <c r="B552" s="1"/>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row>
    <row r="553" spans="2:30" x14ac:dyDescent="0.2">
      <c r="B553" s="1"/>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row>
    <row r="554" spans="2:30" x14ac:dyDescent="0.2">
      <c r="B554" s="1"/>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row>
    <row r="555" spans="2:30" x14ac:dyDescent="0.2">
      <c r="B555" s="1"/>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row>
    <row r="556" spans="2:30" x14ac:dyDescent="0.2">
      <c r="B556" s="1"/>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row>
    <row r="557" spans="2:30" x14ac:dyDescent="0.2">
      <c r="B557" s="1"/>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row>
    <row r="558" spans="2:30" x14ac:dyDescent="0.2">
      <c r="B558" s="1"/>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row>
    <row r="559" spans="2:30" x14ac:dyDescent="0.2">
      <c r="B559" s="1"/>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row>
    <row r="560" spans="2:30" x14ac:dyDescent="0.2">
      <c r="B560" s="1"/>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row>
    <row r="561" spans="2:30" x14ac:dyDescent="0.2">
      <c r="B561" s="1"/>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row>
    <row r="562" spans="2:30" x14ac:dyDescent="0.2">
      <c r="B562" s="1"/>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row>
    <row r="563" spans="2:30" x14ac:dyDescent="0.2">
      <c r="B563" s="1"/>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row>
    <row r="564" spans="2:30" x14ac:dyDescent="0.2">
      <c r="B564" s="1"/>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row>
    <row r="565" spans="2:30" x14ac:dyDescent="0.2">
      <c r="B565" s="1"/>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row>
    <row r="566" spans="2:30" x14ac:dyDescent="0.2">
      <c r="B566" s="1"/>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row>
    <row r="567" spans="2:30" x14ac:dyDescent="0.2">
      <c r="B567" s="1"/>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row>
    <row r="568" spans="2:30" x14ac:dyDescent="0.2">
      <c r="B568" s="1"/>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row>
    <row r="569" spans="2:30" x14ac:dyDescent="0.2">
      <c r="B569" s="1"/>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row>
    <row r="570" spans="2:30" x14ac:dyDescent="0.2">
      <c r="B570" s="1"/>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row>
    <row r="571" spans="2:30" x14ac:dyDescent="0.2">
      <c r="B571" s="1"/>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row>
    <row r="572" spans="2:30" x14ac:dyDescent="0.2">
      <c r="B572" s="1"/>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row>
    <row r="573" spans="2:30" x14ac:dyDescent="0.2">
      <c r="B573" s="1"/>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row>
    <row r="574" spans="2:30" x14ac:dyDescent="0.2">
      <c r="B574" s="1"/>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row>
    <row r="575" spans="2:30" x14ac:dyDescent="0.2">
      <c r="B575" s="1"/>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row>
    <row r="576" spans="2:30" x14ac:dyDescent="0.2">
      <c r="B576" s="1"/>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row>
    <row r="577" spans="2:30" x14ac:dyDescent="0.2">
      <c r="B577" s="1"/>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row>
    <row r="578" spans="2:30" x14ac:dyDescent="0.2">
      <c r="B578" s="1"/>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row>
    <row r="579" spans="2:30" x14ac:dyDescent="0.2">
      <c r="B579" s="1"/>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row>
    <row r="580" spans="2:30" x14ac:dyDescent="0.2">
      <c r="B580" s="1"/>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row>
    <row r="581" spans="2:30" x14ac:dyDescent="0.2">
      <c r="B581" s="1"/>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row>
    <row r="582" spans="2:30" x14ac:dyDescent="0.2">
      <c r="B582" s="1"/>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row>
    <row r="583" spans="2:30" x14ac:dyDescent="0.2">
      <c r="B583" s="1"/>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row>
    <row r="584" spans="2:30" x14ac:dyDescent="0.2">
      <c r="B584" s="1"/>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row>
    <row r="585" spans="2:30" x14ac:dyDescent="0.2">
      <c r="B585" s="1"/>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row>
    <row r="586" spans="2:30" x14ac:dyDescent="0.2">
      <c r="B586" s="1"/>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row>
    <row r="587" spans="2:30" x14ac:dyDescent="0.2">
      <c r="B587" s="1"/>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row>
    <row r="588" spans="2:30" x14ac:dyDescent="0.2">
      <c r="B588" s="1"/>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row>
    <row r="589" spans="2:30" x14ac:dyDescent="0.2">
      <c r="B589" s="1"/>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row>
    <row r="590" spans="2:30" x14ac:dyDescent="0.2">
      <c r="B590" s="1"/>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row>
    <row r="591" spans="2:30" x14ac:dyDescent="0.2">
      <c r="B591" s="1"/>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row>
    <row r="592" spans="2:30" x14ac:dyDescent="0.2">
      <c r="B592" s="1"/>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row>
    <row r="593" spans="2:30" x14ac:dyDescent="0.2">
      <c r="B593" s="1"/>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row>
    <row r="594" spans="2:30" x14ac:dyDescent="0.2">
      <c r="B594" s="1"/>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row>
    <row r="595" spans="2:30" x14ac:dyDescent="0.2">
      <c r="B595" s="1"/>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row>
    <row r="596" spans="2:30" x14ac:dyDescent="0.2">
      <c r="B596" s="1"/>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row>
    <row r="597" spans="2:30" x14ac:dyDescent="0.2">
      <c r="B597" s="1"/>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row>
    <row r="598" spans="2:30" x14ac:dyDescent="0.2">
      <c r="B598" s="1"/>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row>
    <row r="599" spans="2:30" x14ac:dyDescent="0.2">
      <c r="B599" s="1"/>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row>
    <row r="600" spans="2:30" x14ac:dyDescent="0.2">
      <c r="B600" s="1"/>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row>
    <row r="601" spans="2:30" x14ac:dyDescent="0.2">
      <c r="B601" s="1"/>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row>
    <row r="602" spans="2:30" x14ac:dyDescent="0.2">
      <c r="B602" s="1"/>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row>
    <row r="603" spans="2:30" x14ac:dyDescent="0.2">
      <c r="B603" s="1"/>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row>
    <row r="604" spans="2:30" x14ac:dyDescent="0.2">
      <c r="B604" s="1"/>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row>
    <row r="605" spans="2:30" x14ac:dyDescent="0.2">
      <c r="B605" s="1"/>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row>
    <row r="606" spans="2:30" x14ac:dyDescent="0.2">
      <c r="B606" s="1"/>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row>
    <row r="607" spans="2:30" x14ac:dyDescent="0.2">
      <c r="B607" s="1"/>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row>
    <row r="608" spans="2:30" x14ac:dyDescent="0.2">
      <c r="B608" s="1"/>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row>
    <row r="609" spans="2:30" x14ac:dyDescent="0.2">
      <c r="B609" s="1"/>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row>
    <row r="610" spans="2:30" x14ac:dyDescent="0.2">
      <c r="B610" s="1"/>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row>
    <row r="611" spans="2:30" x14ac:dyDescent="0.2">
      <c r="B611" s="1"/>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row>
    <row r="612" spans="2:30" x14ac:dyDescent="0.2">
      <c r="B612" s="1"/>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row>
    <row r="613" spans="2:30" x14ac:dyDescent="0.2">
      <c r="B613" s="1"/>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row>
    <row r="614" spans="2:30" x14ac:dyDescent="0.2">
      <c r="B614" s="1"/>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row>
    <row r="615" spans="2:30" x14ac:dyDescent="0.2">
      <c r="B615" s="1"/>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row>
    <row r="616" spans="2:30" x14ac:dyDescent="0.2">
      <c r="B616" s="1"/>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row>
    <row r="617" spans="2:30" x14ac:dyDescent="0.2">
      <c r="B617" s="1"/>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row>
    <row r="618" spans="2:30" x14ac:dyDescent="0.2">
      <c r="B618" s="1"/>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row>
    <row r="619" spans="2:30" x14ac:dyDescent="0.2">
      <c r="B619" s="1"/>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row>
    <row r="620" spans="2:30" x14ac:dyDescent="0.2">
      <c r="B620" s="1"/>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row>
    <row r="621" spans="2:30" x14ac:dyDescent="0.2">
      <c r="B621" s="1"/>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row>
    <row r="622" spans="2:30" x14ac:dyDescent="0.2">
      <c r="B622" s="1"/>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row>
    <row r="623" spans="2:30" x14ac:dyDescent="0.2">
      <c r="B623" s="1"/>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row>
    <row r="624" spans="2:30" x14ac:dyDescent="0.2">
      <c r="B624" s="1"/>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row>
    <row r="625" spans="2:30" x14ac:dyDescent="0.2">
      <c r="B625" s="1"/>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row>
    <row r="626" spans="2:30" x14ac:dyDescent="0.2">
      <c r="B626" s="1"/>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row>
    <row r="627" spans="2:30" x14ac:dyDescent="0.2">
      <c r="B627" s="1"/>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row>
    <row r="628" spans="2:30" x14ac:dyDescent="0.2">
      <c r="B628" s="1"/>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row>
    <row r="629" spans="2:30" x14ac:dyDescent="0.2">
      <c r="B629" s="1"/>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row>
    <row r="630" spans="2:30" x14ac:dyDescent="0.2">
      <c r="B630" s="1"/>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row>
    <row r="631" spans="2:30" x14ac:dyDescent="0.2">
      <c r="B631" s="1"/>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row>
    <row r="632" spans="2:30" x14ac:dyDescent="0.2">
      <c r="B632" s="1"/>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row>
    <row r="633" spans="2:30" x14ac:dyDescent="0.2">
      <c r="B633" s="1"/>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row>
    <row r="634" spans="2:30" x14ac:dyDescent="0.2">
      <c r="B634" s="1"/>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row>
    <row r="635" spans="2:30" x14ac:dyDescent="0.2">
      <c r="B635" s="1"/>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row>
    <row r="636" spans="2:30" x14ac:dyDescent="0.2">
      <c r="B636" s="1"/>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row>
    <row r="637" spans="2:30" x14ac:dyDescent="0.2">
      <c r="B637" s="1"/>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row>
    <row r="638" spans="2:30" x14ac:dyDescent="0.2">
      <c r="B638" s="1"/>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row>
    <row r="639" spans="2:30" x14ac:dyDescent="0.2">
      <c r="B639" s="1"/>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row>
    <row r="640" spans="2:30" x14ac:dyDescent="0.2">
      <c r="B640" s="1"/>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row>
    <row r="641" spans="2:30" x14ac:dyDescent="0.2">
      <c r="B641" s="1"/>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row>
    <row r="642" spans="2:30" x14ac:dyDescent="0.2">
      <c r="B642" s="1"/>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row>
    <row r="643" spans="2:30" x14ac:dyDescent="0.2">
      <c r="B643" s="1"/>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row>
    <row r="644" spans="2:30" x14ac:dyDescent="0.2">
      <c r="B644" s="1"/>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row>
    <row r="645" spans="2:30" x14ac:dyDescent="0.2">
      <c r="B645" s="1"/>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row>
    <row r="646" spans="2:30" x14ac:dyDescent="0.2">
      <c r="B646" s="1"/>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row>
    <row r="647" spans="2:30" x14ac:dyDescent="0.2">
      <c r="B647" s="1"/>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row>
    <row r="648" spans="2:30" x14ac:dyDescent="0.2">
      <c r="B648" s="1"/>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row>
    <row r="649" spans="2:30" x14ac:dyDescent="0.2">
      <c r="B649" s="1"/>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row>
    <row r="650" spans="2:30" x14ac:dyDescent="0.2">
      <c r="B650" s="1"/>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row>
    <row r="651" spans="2:30" x14ac:dyDescent="0.2">
      <c r="B651" s="1"/>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row>
    <row r="652" spans="2:30" x14ac:dyDescent="0.2">
      <c r="B652" s="1"/>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row>
    <row r="653" spans="2:30" x14ac:dyDescent="0.2">
      <c r="B653" s="1"/>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row>
    <row r="654" spans="2:30" x14ac:dyDescent="0.2">
      <c r="B654" s="1"/>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row>
    <row r="655" spans="2:30" x14ac:dyDescent="0.2">
      <c r="B655" s="1"/>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row>
    <row r="656" spans="2:30" x14ac:dyDescent="0.2">
      <c r="B656" s="1"/>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row>
    <row r="657" spans="2:30" x14ac:dyDescent="0.2">
      <c r="B657" s="1"/>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row>
    <row r="658" spans="2:30" x14ac:dyDescent="0.2">
      <c r="B658" s="1"/>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row>
    <row r="659" spans="2:30" x14ac:dyDescent="0.2">
      <c r="B659" s="1"/>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row>
    <row r="660" spans="2:30" x14ac:dyDescent="0.2">
      <c r="B660" s="1"/>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row>
    <row r="661" spans="2:30" x14ac:dyDescent="0.2">
      <c r="B661" s="1"/>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row>
    <row r="662" spans="2:30" x14ac:dyDescent="0.2">
      <c r="B662" s="1"/>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row>
    <row r="663" spans="2:30" x14ac:dyDescent="0.2">
      <c r="B663" s="1"/>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row>
    <row r="664" spans="2:30" x14ac:dyDescent="0.2">
      <c r="B664" s="1"/>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row>
    <row r="665" spans="2:30" x14ac:dyDescent="0.2">
      <c r="B665" s="1"/>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row>
    <row r="666" spans="2:30" x14ac:dyDescent="0.2">
      <c r="B666" s="1"/>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row>
    <row r="667" spans="2:30" x14ac:dyDescent="0.2">
      <c r="B667" s="1"/>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row>
    <row r="668" spans="2:30" x14ac:dyDescent="0.2">
      <c r="B668" s="1"/>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row>
    <row r="669" spans="2:30" x14ac:dyDescent="0.2">
      <c r="B669" s="1"/>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row>
    <row r="670" spans="2:30" x14ac:dyDescent="0.2">
      <c r="B670" s="1"/>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row>
    <row r="671" spans="2:30" x14ac:dyDescent="0.2">
      <c r="B671" s="1"/>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row>
    <row r="672" spans="2:30" x14ac:dyDescent="0.2">
      <c r="B672" s="1"/>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row>
    <row r="673" spans="2:30" x14ac:dyDescent="0.2">
      <c r="B673" s="1"/>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row>
    <row r="674" spans="2:30" x14ac:dyDescent="0.2">
      <c r="B674" s="1"/>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row>
    <row r="675" spans="2:30" x14ac:dyDescent="0.2">
      <c r="B675" s="1"/>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row>
    <row r="676" spans="2:30" x14ac:dyDescent="0.2">
      <c r="B676" s="1"/>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row>
    <row r="677" spans="2:30" x14ac:dyDescent="0.2">
      <c r="B677" s="1"/>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row>
    <row r="678" spans="2:30" x14ac:dyDescent="0.2">
      <c r="B678" s="1"/>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row>
    <row r="679" spans="2:30" x14ac:dyDescent="0.2">
      <c r="B679" s="1"/>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row>
    <row r="680" spans="2:30" x14ac:dyDescent="0.2">
      <c r="B680" s="1"/>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row>
    <row r="681" spans="2:30" x14ac:dyDescent="0.2">
      <c r="B681" s="1"/>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row>
    <row r="682" spans="2:30" x14ac:dyDescent="0.2">
      <c r="B682" s="1"/>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row>
    <row r="683" spans="2:30" x14ac:dyDescent="0.2">
      <c r="B683" s="1"/>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row>
    <row r="684" spans="2:30" x14ac:dyDescent="0.2">
      <c r="B684" s="1"/>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row>
    <row r="685" spans="2:30" x14ac:dyDescent="0.2">
      <c r="B685" s="1"/>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row>
    <row r="686" spans="2:30" x14ac:dyDescent="0.2">
      <c r="B686" s="1"/>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row>
    <row r="687" spans="2:30" x14ac:dyDescent="0.2">
      <c r="B687" s="1"/>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row>
    <row r="688" spans="2:30" x14ac:dyDescent="0.2">
      <c r="B688" s="1"/>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row>
    <row r="689" spans="2:30" x14ac:dyDescent="0.2">
      <c r="B689" s="1"/>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row>
    <row r="690" spans="2:30" x14ac:dyDescent="0.2">
      <c r="B690" s="1"/>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row>
    <row r="691" spans="2:30" x14ac:dyDescent="0.2">
      <c r="B691" s="1"/>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row>
    <row r="692" spans="2:30" x14ac:dyDescent="0.2">
      <c r="B692" s="1"/>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row>
    <row r="693" spans="2:30" x14ac:dyDescent="0.2">
      <c r="B693" s="1"/>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row>
    <row r="694" spans="2:30" x14ac:dyDescent="0.2">
      <c r="B694" s="1"/>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row>
    <row r="695" spans="2:30" x14ac:dyDescent="0.2">
      <c r="B695" s="1"/>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row>
    <row r="696" spans="2:30" x14ac:dyDescent="0.2">
      <c r="B696" s="1"/>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row>
    <row r="697" spans="2:30" x14ac:dyDescent="0.2">
      <c r="B697" s="1"/>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row>
    <row r="698" spans="2:30" x14ac:dyDescent="0.2">
      <c r="B698" s="1"/>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row>
    <row r="699" spans="2:30" x14ac:dyDescent="0.2">
      <c r="B699" s="1"/>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row>
    <row r="700" spans="2:30" x14ac:dyDescent="0.2">
      <c r="B700" s="1"/>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row>
    <row r="701" spans="2:30" x14ac:dyDescent="0.2">
      <c r="B701" s="1"/>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row>
    <row r="702" spans="2:30" x14ac:dyDescent="0.2">
      <c r="B702" s="1"/>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row>
    <row r="703" spans="2:30" x14ac:dyDescent="0.2">
      <c r="B703" s="1"/>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row>
    <row r="704" spans="2:30" x14ac:dyDescent="0.2">
      <c r="B704" s="1"/>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row>
    <row r="705" spans="2:30" x14ac:dyDescent="0.2">
      <c r="B705" s="1"/>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row>
    <row r="706" spans="2:30" x14ac:dyDescent="0.2">
      <c r="B706" s="1"/>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row>
    <row r="707" spans="2:30" x14ac:dyDescent="0.2">
      <c r="B707" s="1"/>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row>
    <row r="708" spans="2:30" x14ac:dyDescent="0.2">
      <c r="B708" s="1"/>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row>
    <row r="709" spans="2:30" x14ac:dyDescent="0.2">
      <c r="B709" s="1"/>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row>
    <row r="710" spans="2:30" x14ac:dyDescent="0.2">
      <c r="B710" s="1"/>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row>
    <row r="711" spans="2:30" x14ac:dyDescent="0.2">
      <c r="B711" s="1"/>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row>
    <row r="712" spans="2:30" x14ac:dyDescent="0.2">
      <c r="B712" s="1"/>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row>
    <row r="713" spans="2:30" x14ac:dyDescent="0.2">
      <c r="B713" s="1"/>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row>
    <row r="714" spans="2:30" x14ac:dyDescent="0.2">
      <c r="B714" s="1"/>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row>
    <row r="715" spans="2:30" x14ac:dyDescent="0.2">
      <c r="B715" s="1"/>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row>
    <row r="716" spans="2:30" x14ac:dyDescent="0.2">
      <c r="B716" s="1"/>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row>
    <row r="717" spans="2:30" x14ac:dyDescent="0.2">
      <c r="B717" s="1"/>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row>
    <row r="718" spans="2:30" x14ac:dyDescent="0.2">
      <c r="B718" s="1"/>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row>
    <row r="719" spans="2:30" x14ac:dyDescent="0.2">
      <c r="B719" s="1"/>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row>
    <row r="720" spans="2:30" x14ac:dyDescent="0.2">
      <c r="B720" s="1"/>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row>
    <row r="721" spans="2:30" x14ac:dyDescent="0.2">
      <c r="B721" s="1"/>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row>
    <row r="722" spans="2:30" x14ac:dyDescent="0.2">
      <c r="B722" s="1"/>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row>
    <row r="723" spans="2:30" x14ac:dyDescent="0.2">
      <c r="B723" s="1"/>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row>
    <row r="724" spans="2:30" x14ac:dyDescent="0.2">
      <c r="B724" s="1"/>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row>
    <row r="725" spans="2:30" x14ac:dyDescent="0.2">
      <c r="B725" s="1"/>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row>
    <row r="726" spans="2:30" x14ac:dyDescent="0.2">
      <c r="B726" s="1"/>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row>
    <row r="727" spans="2:30" x14ac:dyDescent="0.2">
      <c r="B727" s="1"/>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row>
    <row r="728" spans="2:30" x14ac:dyDescent="0.2">
      <c r="B728" s="1"/>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row>
    <row r="729" spans="2:30" x14ac:dyDescent="0.2">
      <c r="B729" s="1"/>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row>
    <row r="730" spans="2:30" x14ac:dyDescent="0.2">
      <c r="B730" s="1"/>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row>
    <row r="731" spans="2:30" x14ac:dyDescent="0.2">
      <c r="B731" s="1"/>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row>
    <row r="732" spans="2:30" x14ac:dyDescent="0.2">
      <c r="B732" s="1"/>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row>
    <row r="733" spans="2:30" x14ac:dyDescent="0.2">
      <c r="B733" s="1"/>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row>
    <row r="734" spans="2:30" x14ac:dyDescent="0.2">
      <c r="B734" s="1"/>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row>
    <row r="735" spans="2:30" x14ac:dyDescent="0.2">
      <c r="B735" s="1"/>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row>
    <row r="736" spans="2:30" x14ac:dyDescent="0.2">
      <c r="B736" s="1"/>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row>
    <row r="737" spans="2:30" x14ac:dyDescent="0.2">
      <c r="B737" s="1"/>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row>
    <row r="738" spans="2:30" x14ac:dyDescent="0.2">
      <c r="B738" s="1"/>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row>
    <row r="739" spans="2:30" x14ac:dyDescent="0.2">
      <c r="B739" s="1"/>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row>
    <row r="740" spans="2:30" x14ac:dyDescent="0.2">
      <c r="B740" s="1"/>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row>
    <row r="741" spans="2:30" x14ac:dyDescent="0.2">
      <c r="B741" s="1"/>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row>
    <row r="742" spans="2:30" x14ac:dyDescent="0.2">
      <c r="B742" s="1"/>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row>
    <row r="743" spans="2:30" x14ac:dyDescent="0.2">
      <c r="B743" s="1"/>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row>
    <row r="744" spans="2:30" x14ac:dyDescent="0.2">
      <c r="B744" s="1"/>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row>
    <row r="745" spans="2:30" x14ac:dyDescent="0.2">
      <c r="B745" s="1"/>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row>
    <row r="746" spans="2:30" x14ac:dyDescent="0.2">
      <c r="B746" s="1"/>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row>
    <row r="747" spans="2:30" x14ac:dyDescent="0.2">
      <c r="B747" s="1"/>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row>
    <row r="748" spans="2:30" x14ac:dyDescent="0.2">
      <c r="B748" s="1"/>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row>
    <row r="749" spans="2:30" x14ac:dyDescent="0.2">
      <c r="B749" s="1"/>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row>
    <row r="750" spans="2:30" x14ac:dyDescent="0.2">
      <c r="B750" s="1"/>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row>
    <row r="751" spans="2:30" x14ac:dyDescent="0.2">
      <c r="B751" s="1"/>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row>
    <row r="752" spans="2:30" x14ac:dyDescent="0.2">
      <c r="B752" s="1"/>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row>
    <row r="753" spans="2:30" x14ac:dyDescent="0.2">
      <c r="B753" s="1"/>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row>
    <row r="754" spans="2:30" x14ac:dyDescent="0.2">
      <c r="B754" s="1"/>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row>
    <row r="755" spans="2:30" x14ac:dyDescent="0.2">
      <c r="B755" s="1"/>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row>
    <row r="756" spans="2:30" x14ac:dyDescent="0.2">
      <c r="B756" s="1"/>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row>
    <row r="757" spans="2:30" x14ac:dyDescent="0.2">
      <c r="B757" s="1"/>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row>
    <row r="758" spans="2:30" x14ac:dyDescent="0.2">
      <c r="B758" s="1"/>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row>
    <row r="759" spans="2:30" x14ac:dyDescent="0.2">
      <c r="B759" s="1"/>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row>
    <row r="760" spans="2:30" x14ac:dyDescent="0.2">
      <c r="B760" s="1"/>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row>
    <row r="761" spans="2:30" x14ac:dyDescent="0.2">
      <c r="B761" s="1"/>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row>
    <row r="762" spans="2:30" x14ac:dyDescent="0.2">
      <c r="B762" s="1"/>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row>
  </sheetData>
  <mergeCells count="19">
    <mergeCell ref="Z6:AD6"/>
    <mergeCell ref="AE6:AE7"/>
    <mergeCell ref="B4:AE4"/>
    <mergeCell ref="B5:AE5"/>
    <mergeCell ref="B6:B7"/>
    <mergeCell ref="C6:E6"/>
    <mergeCell ref="F6:H6"/>
    <mergeCell ref="I6:J6"/>
    <mergeCell ref="K6:M6"/>
    <mergeCell ref="N6:P6"/>
    <mergeCell ref="Q6:S6"/>
    <mergeCell ref="T6:Y6"/>
    <mergeCell ref="B2:F3"/>
    <mergeCell ref="G2:V2"/>
    <mergeCell ref="W2:AA2"/>
    <mergeCell ref="AB2:AE2"/>
    <mergeCell ref="G3:V3"/>
    <mergeCell ref="W3:AA3"/>
    <mergeCell ref="AB3:AE3"/>
  </mergeCells>
  <pageMargins left="0" right="0" top="0.74803149606299213" bottom="0.74803149606299213" header="0.31496062992125984" footer="0.31496062992125984"/>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6C439-BB55-4A57-895C-CB6C8ACEFA55}">
  <dimension ref="B1:AD751"/>
  <sheetViews>
    <sheetView zoomScaleNormal="100" workbookViewId="0">
      <pane ySplit="4" topLeftCell="A5" activePane="bottomLeft" state="frozen"/>
      <selection pane="bottomLeft" activeCell="R14" sqref="R14"/>
    </sheetView>
  </sheetViews>
  <sheetFormatPr baseColWidth="10" defaultColWidth="11.42578125" defaultRowHeight="12" x14ac:dyDescent="0.2"/>
  <cols>
    <col min="1" max="1" width="4.140625" style="2" customWidth="1"/>
    <col min="2" max="2" width="4.7109375" style="2" customWidth="1"/>
    <col min="3" max="5" width="4.5703125" style="62" customWidth="1"/>
    <col min="6" max="6" width="6.5703125" style="63" customWidth="1"/>
    <col min="7" max="8" width="4.5703125" style="63" customWidth="1"/>
    <col min="9" max="9" width="5.5703125" style="62" customWidth="1"/>
    <col min="10" max="10" width="4.5703125" style="62" customWidth="1"/>
    <col min="11" max="11" width="5.42578125" style="63" customWidth="1"/>
    <col min="12" max="13" width="4.5703125" style="63" customWidth="1"/>
    <col min="14" max="14" width="6.140625" style="62" customWidth="1"/>
    <col min="15" max="16" width="4.5703125" style="62" customWidth="1"/>
    <col min="17" max="17" width="6.42578125" style="63" customWidth="1"/>
    <col min="18" max="19" width="4.5703125" style="63" customWidth="1"/>
    <col min="20" max="20" width="6.140625" style="62" customWidth="1"/>
    <col min="21" max="25" width="4.5703125" style="62" customWidth="1"/>
    <col min="26" max="26" width="6.28515625" style="63" customWidth="1"/>
    <col min="27" max="28" width="4.5703125" style="63" customWidth="1"/>
    <col min="29" max="30" width="4.5703125" style="62" customWidth="1"/>
    <col min="31" max="16384" width="11.42578125" style="2"/>
  </cols>
  <sheetData>
    <row r="1" spans="2:30" ht="21" customHeight="1" thickBot="1" x14ac:dyDescent="0.25">
      <c r="C1" s="2"/>
      <c r="D1" s="2"/>
      <c r="E1" s="2"/>
      <c r="F1" s="2"/>
      <c r="G1" s="2"/>
      <c r="H1" s="2"/>
      <c r="I1" s="2"/>
      <c r="J1" s="2"/>
      <c r="K1" s="2"/>
      <c r="L1" s="2"/>
      <c r="M1" s="2"/>
      <c r="N1" s="2"/>
      <c r="O1" s="2"/>
      <c r="P1" s="2"/>
      <c r="Q1" s="2"/>
      <c r="R1" s="2"/>
      <c r="S1" s="2"/>
      <c r="T1" s="2"/>
      <c r="U1" s="2"/>
      <c r="V1" s="2"/>
      <c r="W1" s="2"/>
      <c r="X1" s="2"/>
      <c r="Y1" s="2"/>
      <c r="Z1" s="2"/>
      <c r="AA1" s="2"/>
      <c r="AB1" s="2"/>
      <c r="AC1" s="2"/>
      <c r="AD1" s="2"/>
    </row>
    <row r="2" spans="2:30" ht="24" customHeight="1" thickBot="1" x14ac:dyDescent="0.25">
      <c r="C2" s="64" t="s">
        <v>44</v>
      </c>
      <c r="D2" s="65"/>
      <c r="E2" s="65"/>
      <c r="F2" s="65"/>
      <c r="G2" s="65"/>
      <c r="H2" s="65"/>
      <c r="I2" s="65"/>
      <c r="J2" s="65"/>
      <c r="K2" s="65"/>
      <c r="L2" s="65"/>
      <c r="M2" s="65"/>
      <c r="N2" s="65"/>
      <c r="O2" s="65"/>
      <c r="P2" s="65"/>
      <c r="Q2" s="65"/>
      <c r="R2" s="65"/>
      <c r="S2" s="65"/>
      <c r="T2" s="65"/>
      <c r="U2" s="65"/>
      <c r="V2" s="65"/>
      <c r="W2" s="65"/>
      <c r="X2" s="65"/>
      <c r="Y2" s="65"/>
      <c r="Z2" s="65"/>
      <c r="AA2" s="65"/>
      <c r="AB2" s="65"/>
      <c r="AC2" s="65"/>
      <c r="AD2" s="66"/>
    </row>
    <row r="3" spans="2:30" ht="42.75" customHeight="1" thickBot="1" x14ac:dyDescent="0.25">
      <c r="B3" s="67"/>
      <c r="C3" s="68" t="s">
        <v>8</v>
      </c>
      <c r="D3" s="69"/>
      <c r="E3" s="69"/>
      <c r="F3" s="68" t="s">
        <v>9</v>
      </c>
      <c r="G3" s="69"/>
      <c r="H3" s="70"/>
      <c r="I3" s="69" t="s">
        <v>10</v>
      </c>
      <c r="J3" s="69"/>
      <c r="K3" s="68" t="s">
        <v>11</v>
      </c>
      <c r="L3" s="69"/>
      <c r="M3" s="70"/>
      <c r="N3" s="69" t="s">
        <v>12</v>
      </c>
      <c r="O3" s="69"/>
      <c r="P3" s="69"/>
      <c r="Q3" s="68" t="s">
        <v>13</v>
      </c>
      <c r="R3" s="69"/>
      <c r="S3" s="70"/>
      <c r="T3" s="71" t="s">
        <v>14</v>
      </c>
      <c r="U3" s="71"/>
      <c r="V3" s="71"/>
      <c r="W3" s="71"/>
      <c r="X3" s="71"/>
      <c r="Y3" s="71"/>
      <c r="Z3" s="68" t="s">
        <v>15</v>
      </c>
      <c r="AA3" s="69"/>
      <c r="AB3" s="69"/>
      <c r="AC3" s="69"/>
      <c r="AD3" s="70"/>
    </row>
    <row r="4" spans="2:30" ht="69" customHeight="1" thickBot="1" x14ac:dyDescent="0.25">
      <c r="B4" s="67"/>
      <c r="C4" s="35" t="s">
        <v>17</v>
      </c>
      <c r="D4" s="36" t="s">
        <v>18</v>
      </c>
      <c r="E4" s="37" t="s">
        <v>19</v>
      </c>
      <c r="F4" s="41" t="s">
        <v>20</v>
      </c>
      <c r="G4" s="72" t="s">
        <v>21</v>
      </c>
      <c r="H4" s="73" t="s">
        <v>22</v>
      </c>
      <c r="I4" s="38" t="s">
        <v>23</v>
      </c>
      <c r="J4" s="39" t="s">
        <v>24</v>
      </c>
      <c r="K4" s="35" t="s">
        <v>25</v>
      </c>
      <c r="L4" s="36" t="s">
        <v>26</v>
      </c>
      <c r="M4" s="37" t="s">
        <v>27</v>
      </c>
      <c r="N4" s="35" t="s">
        <v>25</v>
      </c>
      <c r="O4" s="36" t="s">
        <v>26</v>
      </c>
      <c r="P4" s="37" t="s">
        <v>27</v>
      </c>
      <c r="Q4" s="40" t="s">
        <v>25</v>
      </c>
      <c r="R4" s="36" t="s">
        <v>26</v>
      </c>
      <c r="S4" s="40" t="s">
        <v>27</v>
      </c>
      <c r="T4" s="41" t="s">
        <v>28</v>
      </c>
      <c r="U4" s="42" t="s">
        <v>25</v>
      </c>
      <c r="V4" s="36" t="s">
        <v>29</v>
      </c>
      <c r="W4" s="40" t="s">
        <v>30</v>
      </c>
      <c r="X4" s="36" t="s">
        <v>31</v>
      </c>
      <c r="Y4" s="37" t="s">
        <v>32</v>
      </c>
      <c r="Z4" s="40" t="s">
        <v>33</v>
      </c>
      <c r="AA4" s="36" t="s">
        <v>34</v>
      </c>
      <c r="AB4" s="40" t="s">
        <v>35</v>
      </c>
      <c r="AC4" s="36" t="s">
        <v>36</v>
      </c>
      <c r="AD4" s="37" t="s">
        <v>37</v>
      </c>
    </row>
    <row r="5" spans="2:30" s="76" customFormat="1" ht="45.75" customHeight="1" thickBot="1" x14ac:dyDescent="0.3">
      <c r="B5" s="39" t="s">
        <v>45</v>
      </c>
      <c r="C5" s="74">
        <v>950</v>
      </c>
      <c r="D5" s="74">
        <v>193</v>
      </c>
      <c r="E5" s="74">
        <v>171</v>
      </c>
      <c r="F5" s="74">
        <v>1124</v>
      </c>
      <c r="G5" s="74">
        <v>179</v>
      </c>
      <c r="H5" s="74">
        <v>11</v>
      </c>
      <c r="I5" s="74">
        <v>1310</v>
      </c>
      <c r="J5" s="74">
        <v>4</v>
      </c>
      <c r="K5" s="74">
        <v>1312</v>
      </c>
      <c r="L5" s="74">
        <v>2</v>
      </c>
      <c r="M5" s="74">
        <v>0</v>
      </c>
      <c r="N5" s="74">
        <v>1311</v>
      </c>
      <c r="O5" s="74">
        <v>3</v>
      </c>
      <c r="P5" s="74">
        <v>0</v>
      </c>
      <c r="Q5" s="74">
        <v>1302</v>
      </c>
      <c r="R5" s="74">
        <v>12</v>
      </c>
      <c r="S5" s="74">
        <v>0</v>
      </c>
      <c r="T5" s="74">
        <v>1215</v>
      </c>
      <c r="U5" s="74">
        <v>96</v>
      </c>
      <c r="V5" s="74">
        <v>3</v>
      </c>
      <c r="W5" s="74">
        <v>0</v>
      </c>
      <c r="X5" s="74">
        <v>0</v>
      </c>
      <c r="Y5" s="74">
        <v>0</v>
      </c>
      <c r="Z5" s="74">
        <v>1289</v>
      </c>
      <c r="AA5" s="74">
        <v>25</v>
      </c>
      <c r="AB5" s="74">
        <v>0</v>
      </c>
      <c r="AC5" s="74">
        <v>0</v>
      </c>
      <c r="AD5" s="75">
        <v>0</v>
      </c>
    </row>
    <row r="6" spans="2:30" s="76" customFormat="1" ht="42.75" customHeight="1" thickBot="1" x14ac:dyDescent="0.3">
      <c r="B6" s="39" t="s">
        <v>46</v>
      </c>
      <c r="C6" s="77">
        <f>+C5*100/1314</f>
        <v>72.29832572298325</v>
      </c>
      <c r="D6" s="77">
        <f>+D5*100/1314</f>
        <v>14.687975646879757</v>
      </c>
      <c r="E6" s="77">
        <f>+E5*100/1314</f>
        <v>13.013698630136986</v>
      </c>
      <c r="F6" s="77">
        <f>+F5*100/1314</f>
        <v>85.540334855403344</v>
      </c>
      <c r="G6" s="77">
        <f>+G5*100/1314</f>
        <v>13.622526636225267</v>
      </c>
      <c r="H6" s="77">
        <f>+H5*100/1314</f>
        <v>0.83713850837138504</v>
      </c>
      <c r="I6" s="77">
        <f>+I5*100/1314</f>
        <v>99.695585996955856</v>
      </c>
      <c r="J6" s="77">
        <f>+J5*100/1314</f>
        <v>0.30441400304414001</v>
      </c>
      <c r="K6" s="77">
        <f>+K5*100/1314</f>
        <v>99.847792998477928</v>
      </c>
      <c r="L6" s="77">
        <f>+L5*100/1314</f>
        <v>0.15220700152207001</v>
      </c>
      <c r="M6" s="77">
        <f>+M5*100/1314</f>
        <v>0</v>
      </c>
      <c r="N6" s="77">
        <f>+N5*100/1314</f>
        <v>99.771689497716892</v>
      </c>
      <c r="O6" s="77">
        <f>+O5*100/1314</f>
        <v>0.22831050228310501</v>
      </c>
      <c r="P6" s="77">
        <f>+P5*100/1314</f>
        <v>0</v>
      </c>
      <c r="Q6" s="77">
        <f>+Q5*100/1314</f>
        <v>99.086757990867582</v>
      </c>
      <c r="R6" s="77">
        <f>+R5*100/1314</f>
        <v>0.91324200913242004</v>
      </c>
      <c r="S6" s="77">
        <f>+S5*100/1314</f>
        <v>0</v>
      </c>
      <c r="T6" s="77">
        <f>+T5*100/1314</f>
        <v>92.465753424657535</v>
      </c>
      <c r="U6" s="77">
        <f>+U5*100/1314</f>
        <v>7.3059360730593603</v>
      </c>
      <c r="V6" s="77">
        <f>+V5*100/1314</f>
        <v>0.22831050228310501</v>
      </c>
      <c r="W6" s="77">
        <f>+W5*100/1314</f>
        <v>0</v>
      </c>
      <c r="X6" s="77">
        <f>+X5*100/1314</f>
        <v>0</v>
      </c>
      <c r="Y6" s="77">
        <f>+Y5*100/1314</f>
        <v>0</v>
      </c>
      <c r="Z6" s="77">
        <f>+Z5*100/1314</f>
        <v>98.097412480974128</v>
      </c>
      <c r="AA6" s="77">
        <f>+AA5*100/1314</f>
        <v>1.9025875190258752</v>
      </c>
      <c r="AB6" s="77">
        <f>+AB5*100/1314</f>
        <v>0</v>
      </c>
      <c r="AC6" s="77">
        <f>+AC5*100/1314</f>
        <v>0</v>
      </c>
      <c r="AD6" s="75">
        <f>+AD5*100/1314</f>
        <v>0</v>
      </c>
    </row>
    <row r="7" spans="2:30" ht="20.25" customHeight="1" x14ac:dyDescent="0.2">
      <c r="C7" s="2"/>
      <c r="D7" s="2"/>
      <c r="E7" s="2"/>
      <c r="F7" s="2"/>
      <c r="G7" s="2"/>
      <c r="H7" s="2"/>
      <c r="I7" s="2"/>
      <c r="J7" s="2"/>
      <c r="K7" s="2"/>
      <c r="L7" s="2"/>
      <c r="M7" s="2"/>
      <c r="N7" s="2"/>
      <c r="O7" s="2"/>
      <c r="P7" s="2"/>
      <c r="Q7" s="2"/>
      <c r="R7" s="2"/>
      <c r="S7" s="2"/>
      <c r="T7" s="2"/>
      <c r="U7" s="2"/>
      <c r="V7" s="2"/>
      <c r="W7" s="2"/>
      <c r="X7" s="2"/>
      <c r="Y7" s="2"/>
      <c r="Z7" s="2"/>
      <c r="AA7" s="2"/>
      <c r="AB7" s="2"/>
      <c r="AC7" s="2"/>
      <c r="AD7" s="2"/>
    </row>
    <row r="8" spans="2:30" ht="20.25" customHeight="1" thickBot="1" x14ac:dyDescent="0.25">
      <c r="C8" s="2"/>
      <c r="D8" s="2"/>
      <c r="E8" s="2"/>
      <c r="F8" s="2"/>
      <c r="G8" s="2"/>
      <c r="H8" s="2"/>
      <c r="I8" s="2"/>
      <c r="J8" s="2"/>
      <c r="K8" s="2"/>
      <c r="L8" s="2"/>
      <c r="M8" s="2"/>
      <c r="N8" s="2"/>
      <c r="O8" s="2"/>
      <c r="P8" s="2"/>
      <c r="Q8" s="2"/>
      <c r="R8" s="2"/>
      <c r="S8" s="2"/>
      <c r="T8" s="2"/>
      <c r="U8" s="2"/>
      <c r="V8" s="2"/>
      <c r="W8" s="2"/>
      <c r="X8" s="2"/>
      <c r="Y8" s="2"/>
      <c r="Z8" s="2"/>
      <c r="AA8" s="2"/>
      <c r="AB8" s="2"/>
      <c r="AC8" s="2"/>
      <c r="AD8" s="2"/>
    </row>
    <row r="9" spans="2:30" ht="19.5" customHeight="1" x14ac:dyDescent="0.2">
      <c r="B9" s="78" t="s">
        <v>47</v>
      </c>
      <c r="C9" s="79"/>
      <c r="D9" s="79"/>
      <c r="E9" s="79"/>
      <c r="F9" s="79"/>
      <c r="G9" s="79"/>
      <c r="H9" s="79"/>
      <c r="I9" s="79"/>
      <c r="J9" s="79"/>
      <c r="K9" s="79"/>
      <c r="L9" s="79"/>
      <c r="M9" s="79"/>
      <c r="N9" s="79"/>
      <c r="O9" s="79"/>
      <c r="P9" s="79"/>
      <c r="Q9" s="79"/>
      <c r="R9" s="79"/>
      <c r="S9" s="79"/>
      <c r="T9" s="79"/>
      <c r="U9" s="79"/>
      <c r="V9" s="79"/>
      <c r="W9" s="79"/>
      <c r="X9" s="79"/>
      <c r="Y9" s="79"/>
      <c r="Z9" s="79"/>
      <c r="AA9" s="79"/>
      <c r="AB9" s="79"/>
      <c r="AC9" s="79"/>
      <c r="AD9" s="80"/>
    </row>
    <row r="10" spans="2:30" ht="19.5" customHeight="1" x14ac:dyDescent="0.2">
      <c r="B10" s="81"/>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3"/>
    </row>
    <row r="11" spans="2:30" ht="19.5" customHeight="1" thickBot="1" x14ac:dyDescent="0.25">
      <c r="B11" s="18"/>
      <c r="C11" s="19"/>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20"/>
    </row>
    <row r="12" spans="2:30" ht="23.25" x14ac:dyDescent="0.2">
      <c r="C12" s="84"/>
      <c r="D12" s="84"/>
      <c r="E12" s="84"/>
      <c r="F12" s="84"/>
      <c r="G12" s="84"/>
      <c r="H12" s="84"/>
      <c r="I12" s="84"/>
      <c r="J12" s="84"/>
      <c r="K12" s="84"/>
      <c r="L12" s="84"/>
      <c r="M12" s="84"/>
      <c r="N12" s="84"/>
      <c r="O12" s="57"/>
      <c r="P12" s="57"/>
      <c r="Q12" s="57"/>
      <c r="R12" s="57"/>
      <c r="S12" s="57"/>
      <c r="T12" s="57"/>
      <c r="U12" s="57"/>
      <c r="V12" s="57"/>
      <c r="W12" s="57"/>
      <c r="X12" s="57"/>
      <c r="Y12" s="57"/>
      <c r="Z12" s="57"/>
      <c r="AA12" s="57"/>
      <c r="AB12" s="57"/>
      <c r="AC12" s="57"/>
      <c r="AD12" s="2"/>
    </row>
    <row r="13" spans="2:30" ht="23.25" x14ac:dyDescent="0.2">
      <c r="C13" s="84"/>
      <c r="D13" s="84"/>
      <c r="E13" s="84"/>
      <c r="F13" s="84"/>
      <c r="G13" s="84"/>
      <c r="H13" s="84"/>
      <c r="I13" s="84"/>
      <c r="J13" s="84"/>
      <c r="K13" s="84"/>
      <c r="L13" s="84"/>
      <c r="M13" s="84"/>
      <c r="N13" s="84"/>
      <c r="O13" s="57"/>
      <c r="P13" s="57"/>
      <c r="Q13" s="57"/>
      <c r="R13" s="57"/>
      <c r="S13" s="57"/>
      <c r="T13" s="57"/>
      <c r="U13" s="57"/>
      <c r="V13" s="57"/>
      <c r="W13" s="57"/>
      <c r="X13" s="57"/>
      <c r="Y13" s="57"/>
      <c r="Z13" s="57"/>
      <c r="AA13" s="57"/>
      <c r="AB13" s="57"/>
      <c r="AC13" s="57"/>
      <c r="AD13" s="2"/>
    </row>
    <row r="14" spans="2:30" ht="24" thickBot="1" x14ac:dyDescent="0.4">
      <c r="B14" s="59"/>
      <c r="C14" s="85"/>
      <c r="D14" s="85"/>
      <c r="E14" s="85"/>
      <c r="F14" s="85"/>
      <c r="G14" s="85"/>
      <c r="H14" s="85"/>
      <c r="I14" s="85"/>
      <c r="J14" s="85"/>
      <c r="K14" s="85"/>
      <c r="L14" s="85"/>
      <c r="M14" s="85"/>
      <c r="N14" s="85"/>
      <c r="O14" s="2"/>
      <c r="P14" s="2"/>
      <c r="Q14" s="2"/>
      <c r="R14" s="2"/>
      <c r="S14" s="2"/>
      <c r="T14" s="2"/>
      <c r="U14" s="2"/>
      <c r="V14" s="2"/>
      <c r="W14" s="2"/>
      <c r="X14" s="2"/>
      <c r="Y14" s="2"/>
      <c r="Z14" s="2"/>
      <c r="AA14" s="2"/>
      <c r="AB14" s="2"/>
      <c r="AC14" s="2"/>
      <c r="AD14" s="2"/>
    </row>
    <row r="15" spans="2:30" ht="15.75" x14ac:dyDescent="0.25">
      <c r="C15" s="86" t="s">
        <v>48</v>
      </c>
      <c r="D15" s="86"/>
      <c r="E15" s="86"/>
      <c r="F15" s="86"/>
      <c r="G15" s="86"/>
      <c r="H15" s="86"/>
      <c r="I15" s="86"/>
      <c r="J15" s="86"/>
      <c r="K15" s="86"/>
      <c r="L15" s="86"/>
      <c r="M15" s="86"/>
      <c r="N15" s="86"/>
      <c r="O15" s="2"/>
      <c r="P15" s="2"/>
      <c r="Q15" s="2"/>
      <c r="R15" s="2"/>
      <c r="S15" s="2"/>
      <c r="T15" s="2"/>
      <c r="U15" s="2"/>
      <c r="V15" s="2"/>
      <c r="W15" s="2"/>
      <c r="X15" s="2"/>
      <c r="Y15" s="2"/>
      <c r="Z15" s="2"/>
      <c r="AA15" s="2"/>
      <c r="AB15" s="2"/>
      <c r="AC15" s="2"/>
      <c r="AD15" s="2"/>
    </row>
    <row r="16" spans="2:30" ht="15.75" x14ac:dyDescent="0.25">
      <c r="C16" s="86" t="s">
        <v>43</v>
      </c>
      <c r="D16" s="86"/>
      <c r="E16" s="86"/>
      <c r="F16" s="86"/>
      <c r="G16" s="86"/>
      <c r="H16" s="86"/>
      <c r="I16" s="86"/>
      <c r="J16" s="86"/>
      <c r="K16" s="86"/>
      <c r="L16" s="86"/>
      <c r="M16" s="86"/>
      <c r="N16" s="86"/>
      <c r="O16" s="2"/>
      <c r="P16" s="2"/>
      <c r="Q16" s="2"/>
      <c r="R16" s="2"/>
      <c r="S16" s="2"/>
      <c r="T16" s="2"/>
      <c r="U16" s="2"/>
      <c r="V16" s="2"/>
      <c r="W16" s="2"/>
      <c r="X16" s="2"/>
      <c r="Y16" s="2"/>
      <c r="Z16" s="2"/>
      <c r="AA16" s="2"/>
      <c r="AB16" s="2"/>
      <c r="AC16" s="2"/>
      <c r="AD16" s="2"/>
    </row>
    <row r="17" s="2" customFormat="1" x14ac:dyDescent="0.2"/>
    <row r="18" s="2" customFormat="1" x14ac:dyDescent="0.2"/>
    <row r="19" s="2" customFormat="1" x14ac:dyDescent="0.2"/>
    <row r="20" s="2" customFormat="1" x14ac:dyDescent="0.2"/>
    <row r="21" s="2" customFormat="1" x14ac:dyDescent="0.2"/>
    <row r="22" s="2" customFormat="1" x14ac:dyDescent="0.2"/>
    <row r="23" s="2" customFormat="1" x14ac:dyDescent="0.2"/>
    <row r="24" s="2" customFormat="1" x14ac:dyDescent="0.2"/>
    <row r="25" s="2" customFormat="1" x14ac:dyDescent="0.2"/>
    <row r="26" s="2" customFormat="1" x14ac:dyDescent="0.2"/>
    <row r="27" s="2" customFormat="1" x14ac:dyDescent="0.2"/>
    <row r="28" s="2" customFormat="1" x14ac:dyDescent="0.2"/>
    <row r="29" s="2" customFormat="1" x14ac:dyDescent="0.2"/>
    <row r="30" s="2" customFormat="1" x14ac:dyDescent="0.2"/>
    <row r="31" s="2" customFormat="1" x14ac:dyDescent="0.2"/>
    <row r="32" s="2" customFormat="1" x14ac:dyDescent="0.2"/>
    <row r="33" s="2" customFormat="1" x14ac:dyDescent="0.2"/>
    <row r="34" s="2" customFormat="1" x14ac:dyDescent="0.2"/>
    <row r="35" s="2" customFormat="1" x14ac:dyDescent="0.2"/>
    <row r="36" s="2" customFormat="1" x14ac:dyDescent="0.2"/>
    <row r="37" s="2" customFormat="1" x14ac:dyDescent="0.2"/>
    <row r="38" s="2" customFormat="1" x14ac:dyDescent="0.2"/>
    <row r="39" s="2" customFormat="1" x14ac:dyDescent="0.2"/>
    <row r="40" s="2" customFormat="1" x14ac:dyDescent="0.2"/>
    <row r="41" s="2" customFormat="1" x14ac:dyDescent="0.2"/>
    <row r="42" s="2" customFormat="1" x14ac:dyDescent="0.2"/>
    <row r="43" s="2" customFormat="1" x14ac:dyDescent="0.2"/>
    <row r="44" s="2" customFormat="1" x14ac:dyDescent="0.2"/>
    <row r="45" s="2" customFormat="1" x14ac:dyDescent="0.2"/>
    <row r="46" s="2" customFormat="1" x14ac:dyDescent="0.2"/>
    <row r="47" s="2" customFormat="1" x14ac:dyDescent="0.2"/>
    <row r="48" s="2" customFormat="1" x14ac:dyDescent="0.2"/>
    <row r="49" s="2" customFormat="1" x14ac:dyDescent="0.2"/>
    <row r="50" s="2" customFormat="1" x14ac:dyDescent="0.2"/>
    <row r="51" s="2" customFormat="1" x14ac:dyDescent="0.2"/>
    <row r="52" s="2" customFormat="1" x14ac:dyDescent="0.2"/>
    <row r="53" s="2" customFormat="1" x14ac:dyDescent="0.2"/>
    <row r="54" s="2" customFormat="1" x14ac:dyDescent="0.2"/>
    <row r="55" s="2" customFormat="1" x14ac:dyDescent="0.2"/>
    <row r="56" s="2" customFormat="1" x14ac:dyDescent="0.2"/>
    <row r="57" s="2" customFormat="1" x14ac:dyDescent="0.2"/>
    <row r="58" s="2" customFormat="1" x14ac:dyDescent="0.2"/>
    <row r="59" s="2" customFormat="1" x14ac:dyDescent="0.2"/>
    <row r="60" s="2" customFormat="1" x14ac:dyDescent="0.2"/>
    <row r="61" s="2" customFormat="1" x14ac:dyDescent="0.2"/>
    <row r="62" s="2" customFormat="1" x14ac:dyDescent="0.2"/>
    <row r="63" s="2" customFormat="1" x14ac:dyDescent="0.2"/>
    <row r="64" s="2" customFormat="1" x14ac:dyDescent="0.2"/>
    <row r="65" s="2" customFormat="1" x14ac:dyDescent="0.2"/>
    <row r="66" s="2" customFormat="1" x14ac:dyDescent="0.2"/>
    <row r="67" s="2" customFormat="1" x14ac:dyDescent="0.2"/>
    <row r="68" s="2" customFormat="1" x14ac:dyDescent="0.2"/>
    <row r="69" s="2" customFormat="1" x14ac:dyDescent="0.2"/>
    <row r="70" s="2" customFormat="1" x14ac:dyDescent="0.2"/>
    <row r="71" s="2" customFormat="1" x14ac:dyDescent="0.2"/>
    <row r="72" s="2" customFormat="1" x14ac:dyDescent="0.2"/>
    <row r="73" s="2" customFormat="1" x14ac:dyDescent="0.2"/>
    <row r="74" s="2" customFormat="1" x14ac:dyDescent="0.2"/>
    <row r="75" s="2" customFormat="1" x14ac:dyDescent="0.2"/>
    <row r="76" s="2" customFormat="1" x14ac:dyDescent="0.2"/>
    <row r="77" s="2" customFormat="1" x14ac:dyDescent="0.2"/>
    <row r="78" s="2" customFormat="1" x14ac:dyDescent="0.2"/>
    <row r="79" s="2" customFormat="1" x14ac:dyDescent="0.2"/>
    <row r="80" s="2" customFormat="1" x14ac:dyDescent="0.2"/>
    <row r="81" s="2" customFormat="1" x14ac:dyDescent="0.2"/>
    <row r="82" s="2" customFormat="1" x14ac:dyDescent="0.2"/>
    <row r="83" s="2" customFormat="1" x14ac:dyDescent="0.2"/>
    <row r="84" s="2" customFormat="1" x14ac:dyDescent="0.2"/>
    <row r="85" s="2" customFormat="1" x14ac:dyDescent="0.2"/>
    <row r="86" s="2" customFormat="1" x14ac:dyDescent="0.2"/>
    <row r="87" s="2" customFormat="1" x14ac:dyDescent="0.2"/>
    <row r="88" s="2" customFormat="1" x14ac:dyDescent="0.2"/>
    <row r="89" s="2" customFormat="1" x14ac:dyDescent="0.2"/>
    <row r="90" s="2" customFormat="1" x14ac:dyDescent="0.2"/>
    <row r="91" s="2" customFormat="1" x14ac:dyDescent="0.2"/>
    <row r="92" s="2" customFormat="1" x14ac:dyDescent="0.2"/>
    <row r="93" s="2" customFormat="1" x14ac:dyDescent="0.2"/>
    <row r="94" s="2" customFormat="1" x14ac:dyDescent="0.2"/>
    <row r="95" s="2" customFormat="1" x14ac:dyDescent="0.2"/>
    <row r="96" s="2" customFormat="1" x14ac:dyDescent="0.2"/>
    <row r="97" s="2" customFormat="1" x14ac:dyDescent="0.2"/>
    <row r="98" s="2" customFormat="1" x14ac:dyDescent="0.2"/>
    <row r="99" s="2" customFormat="1" x14ac:dyDescent="0.2"/>
    <row r="100" s="2" customFormat="1" x14ac:dyDescent="0.2"/>
    <row r="101" s="2" customFormat="1" x14ac:dyDescent="0.2"/>
    <row r="102" s="2" customFormat="1" x14ac:dyDescent="0.2"/>
    <row r="103" s="2" customFormat="1" x14ac:dyDescent="0.2"/>
    <row r="104" s="2" customFormat="1" x14ac:dyDescent="0.2"/>
    <row r="105" s="2" customFormat="1" x14ac:dyDescent="0.2"/>
    <row r="106" s="2" customFormat="1" x14ac:dyDescent="0.2"/>
    <row r="107" s="2" customFormat="1" x14ac:dyDescent="0.2"/>
    <row r="108" s="2" customFormat="1" x14ac:dyDescent="0.2"/>
    <row r="109" s="2" customFormat="1" x14ac:dyDescent="0.2"/>
    <row r="110" s="2" customFormat="1" x14ac:dyDescent="0.2"/>
    <row r="111" s="2" customFormat="1" x14ac:dyDescent="0.2"/>
    <row r="112" s="2" customFormat="1" x14ac:dyDescent="0.2"/>
    <row r="113" s="2" customFormat="1" x14ac:dyDescent="0.2"/>
    <row r="114" s="2" customFormat="1" x14ac:dyDescent="0.2"/>
    <row r="115" s="2" customFormat="1" x14ac:dyDescent="0.2"/>
    <row r="116" s="2" customFormat="1" x14ac:dyDescent="0.2"/>
    <row r="117" s="2" customFormat="1" x14ac:dyDescent="0.2"/>
    <row r="118" s="2" customFormat="1" x14ac:dyDescent="0.2"/>
    <row r="119" s="2" customFormat="1" x14ac:dyDescent="0.2"/>
    <row r="120" s="2" customFormat="1" x14ac:dyDescent="0.2"/>
    <row r="121" s="2" customFormat="1" x14ac:dyDescent="0.2"/>
    <row r="122" s="2" customFormat="1" x14ac:dyDescent="0.2"/>
    <row r="123" s="2" customFormat="1" x14ac:dyDescent="0.2"/>
    <row r="124" s="2" customFormat="1" x14ac:dyDescent="0.2"/>
    <row r="125" s="2" customFormat="1" x14ac:dyDescent="0.2"/>
    <row r="126" s="2" customFormat="1" x14ac:dyDescent="0.2"/>
    <row r="127" s="2" customFormat="1" x14ac:dyDescent="0.2"/>
    <row r="128" s="2" customFormat="1" x14ac:dyDescent="0.2"/>
    <row r="129" s="2" customFormat="1" x14ac:dyDescent="0.2"/>
    <row r="130" s="2" customFormat="1" x14ac:dyDescent="0.2"/>
    <row r="131" s="2" customFormat="1" x14ac:dyDescent="0.2"/>
    <row r="132" s="2" customFormat="1" x14ac:dyDescent="0.2"/>
    <row r="133" s="2" customFormat="1" x14ac:dyDescent="0.2"/>
    <row r="134" s="2" customFormat="1" x14ac:dyDescent="0.2"/>
    <row r="135" s="2" customFormat="1" x14ac:dyDescent="0.2"/>
    <row r="136" s="2" customFormat="1" x14ac:dyDescent="0.2"/>
    <row r="137" s="2" customFormat="1" x14ac:dyDescent="0.2"/>
    <row r="138" s="2" customFormat="1" x14ac:dyDescent="0.2"/>
    <row r="139" s="2" customFormat="1" x14ac:dyDescent="0.2"/>
    <row r="140" s="2" customFormat="1" x14ac:dyDescent="0.2"/>
    <row r="141" s="2" customFormat="1" x14ac:dyDescent="0.2"/>
    <row r="142" s="2" customFormat="1" x14ac:dyDescent="0.2"/>
    <row r="143" s="2" customFormat="1" x14ac:dyDescent="0.2"/>
    <row r="144" s="2" customFormat="1" x14ac:dyDescent="0.2"/>
    <row r="145" s="2" customFormat="1" x14ac:dyDescent="0.2"/>
    <row r="146" s="2" customFormat="1" x14ac:dyDescent="0.2"/>
    <row r="147" s="2" customFormat="1" x14ac:dyDescent="0.2"/>
    <row r="148" s="2" customFormat="1" x14ac:dyDescent="0.2"/>
    <row r="149" s="2" customFormat="1" x14ac:dyDescent="0.2"/>
    <row r="150" s="2" customFormat="1" x14ac:dyDescent="0.2"/>
    <row r="151" s="2" customFormat="1" x14ac:dyDescent="0.2"/>
    <row r="152" s="2" customFormat="1" x14ac:dyDescent="0.2"/>
    <row r="153" s="2" customFormat="1" x14ac:dyDescent="0.2"/>
    <row r="154" s="2" customFormat="1" x14ac:dyDescent="0.2"/>
    <row r="155" s="2" customFormat="1" x14ac:dyDescent="0.2"/>
    <row r="156" s="2" customFormat="1" x14ac:dyDescent="0.2"/>
    <row r="157" s="2" customFormat="1" x14ac:dyDescent="0.2"/>
    <row r="158" s="2" customFormat="1" x14ac:dyDescent="0.2"/>
    <row r="159" s="2" customFormat="1" x14ac:dyDescent="0.2"/>
    <row r="160" s="2" customFormat="1" x14ac:dyDescent="0.2"/>
    <row r="161" s="2" customFormat="1" x14ac:dyDescent="0.2"/>
    <row r="162" s="2" customFormat="1" x14ac:dyDescent="0.2"/>
    <row r="163" s="2" customFormat="1" x14ac:dyDescent="0.2"/>
    <row r="164" s="2" customFormat="1" x14ac:dyDescent="0.2"/>
    <row r="165" s="2" customFormat="1" x14ac:dyDescent="0.2"/>
    <row r="166" s="2" customFormat="1" x14ac:dyDescent="0.2"/>
    <row r="167" s="2" customFormat="1" x14ac:dyDescent="0.2"/>
    <row r="168" s="2" customFormat="1" x14ac:dyDescent="0.2"/>
    <row r="169" s="2" customFormat="1" x14ac:dyDescent="0.2"/>
    <row r="170" s="2" customFormat="1" x14ac:dyDescent="0.2"/>
    <row r="171" s="2" customFormat="1" x14ac:dyDescent="0.2"/>
    <row r="172" s="2" customFormat="1" x14ac:dyDescent="0.2"/>
    <row r="173" s="2" customFormat="1" x14ac:dyDescent="0.2"/>
    <row r="174" s="2" customFormat="1" x14ac:dyDescent="0.2"/>
    <row r="175" s="2" customFormat="1" x14ac:dyDescent="0.2"/>
    <row r="176" s="2" customFormat="1" x14ac:dyDescent="0.2"/>
    <row r="177" s="2" customFormat="1" x14ac:dyDescent="0.2"/>
    <row r="178" s="2" customFormat="1" x14ac:dyDescent="0.2"/>
    <row r="179" s="2" customFormat="1" x14ac:dyDescent="0.2"/>
    <row r="180" s="2" customFormat="1" x14ac:dyDescent="0.2"/>
    <row r="181" s="2" customFormat="1" x14ac:dyDescent="0.2"/>
    <row r="182" s="2" customFormat="1" x14ac:dyDescent="0.2"/>
    <row r="183" s="2" customFormat="1" x14ac:dyDescent="0.2"/>
    <row r="184" s="2" customFormat="1" x14ac:dyDescent="0.2"/>
    <row r="185" s="2" customFormat="1" x14ac:dyDescent="0.2"/>
    <row r="186" s="2" customFormat="1" x14ac:dyDescent="0.2"/>
    <row r="187" s="2" customFormat="1" x14ac:dyDescent="0.2"/>
    <row r="188" s="2" customFormat="1" x14ac:dyDescent="0.2"/>
    <row r="189" s="2" customFormat="1" x14ac:dyDescent="0.2"/>
    <row r="190" s="2" customFormat="1" x14ac:dyDescent="0.2"/>
    <row r="191" s="2" customFormat="1" x14ac:dyDescent="0.2"/>
    <row r="192" s="2" customFormat="1" x14ac:dyDescent="0.2"/>
    <row r="193" s="2" customFormat="1" x14ac:dyDescent="0.2"/>
    <row r="194" s="2" customFormat="1" x14ac:dyDescent="0.2"/>
    <row r="195" s="2" customFormat="1" x14ac:dyDescent="0.2"/>
    <row r="196" s="2" customFormat="1" x14ac:dyDescent="0.2"/>
    <row r="197" s="2" customFormat="1" x14ac:dyDescent="0.2"/>
    <row r="198" s="2" customFormat="1" x14ac:dyDescent="0.2"/>
    <row r="199" s="2" customFormat="1" x14ac:dyDescent="0.2"/>
    <row r="200" s="2" customFormat="1" x14ac:dyDescent="0.2"/>
    <row r="201" s="2" customFormat="1" x14ac:dyDescent="0.2"/>
    <row r="202" s="2" customFormat="1" x14ac:dyDescent="0.2"/>
    <row r="203" s="2" customFormat="1" x14ac:dyDescent="0.2"/>
    <row r="204" s="2" customFormat="1" x14ac:dyDescent="0.2"/>
    <row r="205" s="2" customFormat="1" x14ac:dyDescent="0.2"/>
    <row r="206" s="2" customFormat="1" x14ac:dyDescent="0.2"/>
    <row r="207" s="2" customFormat="1" x14ac:dyDescent="0.2"/>
    <row r="208" s="2" customFormat="1" x14ac:dyDescent="0.2"/>
    <row r="209" s="2" customFormat="1" x14ac:dyDescent="0.2"/>
    <row r="210" s="2" customFormat="1" x14ac:dyDescent="0.2"/>
    <row r="211" s="2" customFormat="1" x14ac:dyDescent="0.2"/>
    <row r="212" s="2" customFormat="1" x14ac:dyDescent="0.2"/>
    <row r="213" s="2" customFormat="1" x14ac:dyDescent="0.2"/>
    <row r="214" s="2" customFormat="1" x14ac:dyDescent="0.2"/>
    <row r="215" s="2" customFormat="1" x14ac:dyDescent="0.2"/>
    <row r="216" s="2" customFormat="1" x14ac:dyDescent="0.2"/>
    <row r="217" s="2" customFormat="1" x14ac:dyDescent="0.2"/>
    <row r="218" s="2" customFormat="1" x14ac:dyDescent="0.2"/>
    <row r="219" s="2" customFormat="1" x14ac:dyDescent="0.2"/>
    <row r="220" s="2" customFormat="1" x14ac:dyDescent="0.2"/>
    <row r="221" s="2" customFormat="1" x14ac:dyDescent="0.2"/>
    <row r="222" s="2" customFormat="1" x14ac:dyDescent="0.2"/>
    <row r="223" s="2" customFormat="1" x14ac:dyDescent="0.2"/>
    <row r="224" s="2" customFormat="1" x14ac:dyDescent="0.2"/>
    <row r="225" s="2" customFormat="1" x14ac:dyDescent="0.2"/>
    <row r="226" s="2" customFormat="1" x14ac:dyDescent="0.2"/>
    <row r="227" s="2" customFormat="1" x14ac:dyDescent="0.2"/>
    <row r="228" s="2" customFormat="1" x14ac:dyDescent="0.2"/>
    <row r="229" s="2" customFormat="1" x14ac:dyDescent="0.2"/>
    <row r="230" s="2" customFormat="1" x14ac:dyDescent="0.2"/>
    <row r="231" s="2" customFormat="1" x14ac:dyDescent="0.2"/>
    <row r="232" s="2" customFormat="1" x14ac:dyDescent="0.2"/>
    <row r="233" s="2" customFormat="1" x14ac:dyDescent="0.2"/>
    <row r="234" s="2" customFormat="1" x14ac:dyDescent="0.2"/>
    <row r="235" s="2" customFormat="1" x14ac:dyDescent="0.2"/>
    <row r="236" s="2" customFormat="1" x14ac:dyDescent="0.2"/>
    <row r="237" s="2" customFormat="1" x14ac:dyDescent="0.2"/>
    <row r="238" s="2" customFormat="1" x14ac:dyDescent="0.2"/>
    <row r="239" s="2" customFormat="1" x14ac:dyDescent="0.2"/>
    <row r="240" s="2" customFormat="1" x14ac:dyDescent="0.2"/>
    <row r="241" s="2" customFormat="1" x14ac:dyDescent="0.2"/>
    <row r="242" s="2" customFormat="1" x14ac:dyDescent="0.2"/>
    <row r="243" s="2" customFormat="1" x14ac:dyDescent="0.2"/>
    <row r="244" s="2" customFormat="1" x14ac:dyDescent="0.2"/>
    <row r="245" s="2" customFormat="1" x14ac:dyDescent="0.2"/>
    <row r="246" s="2" customFormat="1" x14ac:dyDescent="0.2"/>
    <row r="247" s="2" customFormat="1" x14ac:dyDescent="0.2"/>
    <row r="248" s="2" customFormat="1" x14ac:dyDescent="0.2"/>
    <row r="249" s="2" customFormat="1" x14ac:dyDescent="0.2"/>
    <row r="250" s="2" customFormat="1" x14ac:dyDescent="0.2"/>
    <row r="251" s="2" customFormat="1" x14ac:dyDescent="0.2"/>
    <row r="252" s="2" customFormat="1" x14ac:dyDescent="0.2"/>
    <row r="253" s="2" customFormat="1" x14ac:dyDescent="0.2"/>
    <row r="254" s="2" customFormat="1" x14ac:dyDescent="0.2"/>
    <row r="255" s="2" customFormat="1" x14ac:dyDescent="0.2"/>
    <row r="256" s="2" customFormat="1" x14ac:dyDescent="0.2"/>
    <row r="257" s="2" customFormat="1" x14ac:dyDescent="0.2"/>
    <row r="258" s="2" customFormat="1" x14ac:dyDescent="0.2"/>
    <row r="259" s="2" customFormat="1" x14ac:dyDescent="0.2"/>
    <row r="260" s="2" customFormat="1" x14ac:dyDescent="0.2"/>
    <row r="261" s="2" customFormat="1" x14ac:dyDescent="0.2"/>
    <row r="262" s="2" customFormat="1" x14ac:dyDescent="0.2"/>
    <row r="263" s="2" customFormat="1" x14ac:dyDescent="0.2"/>
    <row r="264" s="2" customFormat="1" x14ac:dyDescent="0.2"/>
    <row r="265" s="2" customFormat="1" x14ac:dyDescent="0.2"/>
    <row r="266" s="2" customFormat="1" x14ac:dyDescent="0.2"/>
    <row r="267" s="2" customFormat="1" x14ac:dyDescent="0.2"/>
    <row r="268" s="2" customFormat="1" x14ac:dyDescent="0.2"/>
    <row r="269" s="2" customFormat="1" x14ac:dyDescent="0.2"/>
    <row r="270" s="2" customFormat="1" x14ac:dyDescent="0.2"/>
    <row r="271" s="2" customFormat="1" x14ac:dyDescent="0.2"/>
    <row r="272" s="2" customFormat="1" x14ac:dyDescent="0.2"/>
    <row r="273" s="2" customFormat="1" x14ac:dyDescent="0.2"/>
    <row r="274" s="2" customFormat="1" x14ac:dyDescent="0.2"/>
    <row r="275" s="2" customFormat="1" x14ac:dyDescent="0.2"/>
    <row r="276" s="2" customFormat="1" x14ac:dyDescent="0.2"/>
    <row r="277" s="2" customFormat="1" x14ac:dyDescent="0.2"/>
    <row r="278" s="2" customFormat="1" x14ac:dyDescent="0.2"/>
    <row r="279" s="2" customFormat="1" x14ac:dyDescent="0.2"/>
    <row r="280" s="2" customFormat="1" x14ac:dyDescent="0.2"/>
    <row r="281" s="2" customFormat="1" x14ac:dyDescent="0.2"/>
    <row r="282" s="2" customFormat="1" x14ac:dyDescent="0.2"/>
    <row r="283" s="2" customFormat="1" x14ac:dyDescent="0.2"/>
    <row r="284" s="2" customFormat="1" x14ac:dyDescent="0.2"/>
    <row r="285" s="2" customFormat="1" x14ac:dyDescent="0.2"/>
    <row r="286" s="2" customFormat="1" x14ac:dyDescent="0.2"/>
    <row r="287" s="2" customFormat="1" x14ac:dyDescent="0.2"/>
    <row r="288" s="2" customFormat="1" x14ac:dyDescent="0.2"/>
    <row r="289" s="2" customFormat="1" x14ac:dyDescent="0.2"/>
    <row r="290" s="2" customFormat="1" x14ac:dyDescent="0.2"/>
    <row r="291" s="2" customFormat="1" x14ac:dyDescent="0.2"/>
    <row r="292" s="2" customFormat="1" x14ac:dyDescent="0.2"/>
    <row r="293" s="2" customFormat="1" x14ac:dyDescent="0.2"/>
    <row r="294" s="2" customFormat="1" x14ac:dyDescent="0.2"/>
    <row r="295" s="2" customFormat="1" x14ac:dyDescent="0.2"/>
    <row r="296" s="2" customFormat="1" x14ac:dyDescent="0.2"/>
    <row r="297" s="2" customFormat="1" x14ac:dyDescent="0.2"/>
    <row r="298" s="2" customFormat="1" x14ac:dyDescent="0.2"/>
    <row r="299" s="2" customFormat="1" x14ac:dyDescent="0.2"/>
    <row r="300" s="2" customFormat="1" x14ac:dyDescent="0.2"/>
    <row r="301" s="2" customFormat="1" x14ac:dyDescent="0.2"/>
    <row r="302" s="2" customFormat="1" x14ac:dyDescent="0.2"/>
    <row r="303" s="2" customFormat="1" x14ac:dyDescent="0.2"/>
    <row r="304" s="2" customFormat="1" x14ac:dyDescent="0.2"/>
    <row r="305" s="2" customFormat="1" x14ac:dyDescent="0.2"/>
    <row r="306" s="2" customFormat="1" x14ac:dyDescent="0.2"/>
    <row r="307" s="2" customFormat="1" x14ac:dyDescent="0.2"/>
    <row r="308" s="2" customFormat="1" x14ac:dyDescent="0.2"/>
    <row r="309" s="2" customFormat="1" x14ac:dyDescent="0.2"/>
    <row r="310" s="2" customFormat="1" x14ac:dyDescent="0.2"/>
    <row r="311" s="2" customFormat="1" x14ac:dyDescent="0.2"/>
    <row r="312" s="2" customFormat="1" x14ac:dyDescent="0.2"/>
    <row r="313" s="2" customFormat="1" x14ac:dyDescent="0.2"/>
    <row r="314" s="2" customFormat="1" x14ac:dyDescent="0.2"/>
    <row r="315" s="2" customFormat="1" x14ac:dyDescent="0.2"/>
    <row r="316" s="2" customFormat="1" x14ac:dyDescent="0.2"/>
    <row r="317" s="2" customFormat="1" x14ac:dyDescent="0.2"/>
    <row r="318" s="2" customFormat="1" x14ac:dyDescent="0.2"/>
    <row r="319" s="2" customFormat="1" x14ac:dyDescent="0.2"/>
    <row r="320" s="2" customFormat="1" x14ac:dyDescent="0.2"/>
    <row r="321" s="2" customFormat="1" x14ac:dyDescent="0.2"/>
    <row r="322" s="2" customFormat="1" x14ac:dyDescent="0.2"/>
    <row r="323" s="2" customFormat="1" x14ac:dyDescent="0.2"/>
    <row r="324" s="2" customFormat="1" x14ac:dyDescent="0.2"/>
    <row r="325" s="2" customFormat="1" x14ac:dyDescent="0.2"/>
    <row r="326" s="2" customFormat="1" x14ac:dyDescent="0.2"/>
    <row r="327" s="2" customFormat="1" x14ac:dyDescent="0.2"/>
    <row r="328" s="2" customFormat="1" x14ac:dyDescent="0.2"/>
    <row r="329" s="2" customFormat="1" x14ac:dyDescent="0.2"/>
    <row r="330" s="2" customFormat="1" x14ac:dyDescent="0.2"/>
    <row r="331" s="2" customFormat="1" x14ac:dyDescent="0.2"/>
    <row r="332" s="2" customFormat="1" x14ac:dyDescent="0.2"/>
    <row r="333" s="2" customFormat="1" x14ac:dyDescent="0.2"/>
    <row r="334" s="2" customFormat="1" x14ac:dyDescent="0.2"/>
    <row r="335" s="2" customFormat="1" x14ac:dyDescent="0.2"/>
    <row r="336" s="2" customFormat="1" x14ac:dyDescent="0.2"/>
    <row r="337" s="2" customFormat="1" x14ac:dyDescent="0.2"/>
    <row r="338" s="2" customFormat="1" x14ac:dyDescent="0.2"/>
    <row r="339" s="2" customFormat="1" x14ac:dyDescent="0.2"/>
    <row r="340" s="2" customFormat="1" x14ac:dyDescent="0.2"/>
    <row r="341" s="2" customFormat="1" x14ac:dyDescent="0.2"/>
    <row r="342" s="2" customFormat="1" x14ac:dyDescent="0.2"/>
    <row r="343" s="2" customFormat="1" x14ac:dyDescent="0.2"/>
    <row r="344" s="2" customFormat="1" x14ac:dyDescent="0.2"/>
    <row r="345" s="2" customFormat="1" x14ac:dyDescent="0.2"/>
    <row r="346" s="2" customFormat="1" x14ac:dyDescent="0.2"/>
    <row r="347" s="2" customFormat="1" x14ac:dyDescent="0.2"/>
    <row r="348" s="2" customFormat="1" x14ac:dyDescent="0.2"/>
    <row r="349" s="2" customFormat="1" x14ac:dyDescent="0.2"/>
    <row r="350" s="2" customFormat="1" x14ac:dyDescent="0.2"/>
    <row r="351" s="2" customFormat="1" x14ac:dyDescent="0.2"/>
    <row r="352" s="2" customFormat="1" x14ac:dyDescent="0.2"/>
    <row r="353" s="2" customFormat="1" x14ac:dyDescent="0.2"/>
    <row r="354" s="2" customFormat="1" x14ac:dyDescent="0.2"/>
    <row r="355" s="2" customFormat="1" x14ac:dyDescent="0.2"/>
    <row r="356" s="2" customFormat="1" x14ac:dyDescent="0.2"/>
    <row r="357" s="2" customFormat="1" x14ac:dyDescent="0.2"/>
    <row r="358" s="2" customFormat="1" x14ac:dyDescent="0.2"/>
    <row r="359" s="2" customFormat="1" x14ac:dyDescent="0.2"/>
    <row r="360" s="2" customFormat="1" x14ac:dyDescent="0.2"/>
    <row r="361" s="2" customFormat="1" x14ac:dyDescent="0.2"/>
    <row r="362" s="2" customFormat="1" x14ac:dyDescent="0.2"/>
    <row r="363" s="2" customFormat="1" x14ac:dyDescent="0.2"/>
    <row r="364" s="2" customFormat="1" x14ac:dyDescent="0.2"/>
    <row r="365" s="2" customFormat="1" x14ac:dyDescent="0.2"/>
    <row r="366" s="2" customFormat="1" x14ac:dyDescent="0.2"/>
    <row r="367" s="2" customFormat="1" x14ac:dyDescent="0.2"/>
    <row r="368" s="2" customFormat="1" x14ac:dyDescent="0.2"/>
    <row r="369" s="2" customFormat="1" x14ac:dyDescent="0.2"/>
    <row r="370" s="2" customFormat="1" x14ac:dyDescent="0.2"/>
    <row r="371" s="2" customFormat="1" x14ac:dyDescent="0.2"/>
    <row r="372" s="2" customFormat="1" x14ac:dyDescent="0.2"/>
    <row r="373" s="2" customFormat="1" x14ac:dyDescent="0.2"/>
    <row r="374" s="2" customFormat="1" x14ac:dyDescent="0.2"/>
    <row r="375" s="2" customFormat="1" x14ac:dyDescent="0.2"/>
    <row r="376" s="2" customFormat="1" x14ac:dyDescent="0.2"/>
    <row r="377" s="2" customFormat="1" x14ac:dyDescent="0.2"/>
    <row r="378" s="2" customFormat="1" x14ac:dyDescent="0.2"/>
    <row r="379" s="2" customFormat="1" x14ac:dyDescent="0.2"/>
    <row r="380" s="2" customFormat="1" x14ac:dyDescent="0.2"/>
    <row r="381" s="2" customFormat="1" x14ac:dyDescent="0.2"/>
    <row r="382" s="2" customFormat="1" x14ac:dyDescent="0.2"/>
    <row r="383" s="2" customFormat="1" x14ac:dyDescent="0.2"/>
    <row r="384" s="2" customFormat="1" x14ac:dyDescent="0.2"/>
    <row r="385" s="2" customFormat="1" x14ac:dyDescent="0.2"/>
    <row r="386" s="2" customFormat="1" x14ac:dyDescent="0.2"/>
    <row r="387" s="2" customFormat="1" x14ac:dyDescent="0.2"/>
    <row r="388" s="2" customFormat="1" x14ac:dyDescent="0.2"/>
    <row r="389" s="2" customFormat="1" x14ac:dyDescent="0.2"/>
    <row r="390" s="2" customFormat="1" x14ac:dyDescent="0.2"/>
    <row r="391" s="2" customFormat="1" x14ac:dyDescent="0.2"/>
    <row r="392" s="2" customFormat="1" x14ac:dyDescent="0.2"/>
    <row r="393" s="2" customFormat="1" x14ac:dyDescent="0.2"/>
    <row r="394" s="2" customFormat="1" x14ac:dyDescent="0.2"/>
    <row r="395" s="2" customFormat="1" x14ac:dyDescent="0.2"/>
    <row r="396" s="2" customFormat="1" x14ac:dyDescent="0.2"/>
    <row r="397" s="2" customFormat="1" x14ac:dyDescent="0.2"/>
    <row r="398" s="2" customFormat="1" x14ac:dyDescent="0.2"/>
    <row r="399" s="2" customFormat="1" x14ac:dyDescent="0.2"/>
    <row r="400" s="2" customFormat="1" x14ac:dyDescent="0.2"/>
    <row r="401" s="2" customFormat="1" x14ac:dyDescent="0.2"/>
    <row r="402" s="2" customFormat="1" x14ac:dyDescent="0.2"/>
    <row r="403" s="2" customFormat="1" x14ac:dyDescent="0.2"/>
    <row r="404" s="2" customFormat="1" x14ac:dyDescent="0.2"/>
    <row r="405" s="2" customFormat="1" x14ac:dyDescent="0.2"/>
    <row r="406" s="2" customFormat="1" x14ac:dyDescent="0.2"/>
    <row r="407" s="2" customFormat="1" x14ac:dyDescent="0.2"/>
    <row r="408" s="2" customFormat="1" x14ac:dyDescent="0.2"/>
    <row r="409" s="2" customFormat="1" x14ac:dyDescent="0.2"/>
    <row r="410" s="2" customFormat="1" x14ac:dyDescent="0.2"/>
    <row r="411" s="2" customFormat="1" x14ac:dyDescent="0.2"/>
    <row r="412" s="2" customFormat="1" x14ac:dyDescent="0.2"/>
    <row r="413" s="2" customFormat="1" x14ac:dyDescent="0.2"/>
    <row r="414" s="2" customFormat="1" x14ac:dyDescent="0.2"/>
    <row r="415" s="2" customFormat="1" x14ac:dyDescent="0.2"/>
    <row r="416" s="2" customFormat="1" x14ac:dyDescent="0.2"/>
    <row r="417" s="2" customFormat="1" x14ac:dyDescent="0.2"/>
    <row r="418" s="2" customFormat="1" x14ac:dyDescent="0.2"/>
    <row r="419" s="2" customFormat="1" x14ac:dyDescent="0.2"/>
    <row r="420" s="2" customFormat="1" x14ac:dyDescent="0.2"/>
    <row r="421" s="2" customFormat="1" x14ac:dyDescent="0.2"/>
    <row r="422" s="2" customFormat="1" x14ac:dyDescent="0.2"/>
    <row r="423" s="2" customFormat="1" x14ac:dyDescent="0.2"/>
    <row r="424" s="2" customFormat="1" x14ac:dyDescent="0.2"/>
    <row r="425" s="2" customFormat="1" x14ac:dyDescent="0.2"/>
    <row r="426" s="2" customFormat="1" x14ac:dyDescent="0.2"/>
    <row r="427" s="2" customFormat="1" x14ac:dyDescent="0.2"/>
    <row r="428" s="2" customFormat="1" x14ac:dyDescent="0.2"/>
    <row r="429" s="2" customFormat="1" x14ac:dyDescent="0.2"/>
    <row r="430" s="2" customFormat="1" x14ac:dyDescent="0.2"/>
    <row r="431" s="2" customFormat="1" x14ac:dyDescent="0.2"/>
    <row r="432" s="2" customFormat="1" x14ac:dyDescent="0.2"/>
    <row r="433" s="2" customFormat="1" x14ac:dyDescent="0.2"/>
    <row r="434" s="2" customFormat="1" x14ac:dyDescent="0.2"/>
    <row r="435" s="2" customFormat="1" x14ac:dyDescent="0.2"/>
    <row r="436" s="2" customFormat="1" x14ac:dyDescent="0.2"/>
    <row r="437" s="2" customFormat="1" x14ac:dyDescent="0.2"/>
    <row r="438" s="2" customFormat="1" x14ac:dyDescent="0.2"/>
    <row r="439" s="2" customFormat="1" x14ac:dyDescent="0.2"/>
    <row r="440" s="2" customFormat="1" x14ac:dyDescent="0.2"/>
    <row r="441" s="2" customFormat="1" x14ac:dyDescent="0.2"/>
    <row r="442" s="2" customFormat="1" x14ac:dyDescent="0.2"/>
    <row r="443" s="2" customFormat="1" x14ac:dyDescent="0.2"/>
    <row r="444" s="2" customFormat="1" x14ac:dyDescent="0.2"/>
    <row r="445" s="2" customFormat="1" x14ac:dyDescent="0.2"/>
    <row r="446" s="2" customFormat="1" x14ac:dyDescent="0.2"/>
    <row r="447" s="2" customFormat="1" x14ac:dyDescent="0.2"/>
    <row r="448" s="2" customFormat="1" x14ac:dyDescent="0.2"/>
    <row r="449" s="2" customFormat="1" x14ac:dyDescent="0.2"/>
    <row r="450" s="2" customFormat="1" x14ac:dyDescent="0.2"/>
    <row r="451" s="2" customFormat="1" x14ac:dyDescent="0.2"/>
    <row r="452" s="2" customFormat="1" x14ac:dyDescent="0.2"/>
    <row r="453" s="2" customFormat="1" x14ac:dyDescent="0.2"/>
    <row r="454" s="2" customFormat="1" x14ac:dyDescent="0.2"/>
    <row r="455" s="2" customFormat="1" x14ac:dyDescent="0.2"/>
    <row r="456" s="2" customFormat="1" x14ac:dyDescent="0.2"/>
    <row r="457" s="2" customFormat="1" x14ac:dyDescent="0.2"/>
    <row r="458" s="2" customFormat="1" x14ac:dyDescent="0.2"/>
    <row r="459" s="2" customFormat="1" x14ac:dyDescent="0.2"/>
    <row r="460" s="2" customFormat="1" x14ac:dyDescent="0.2"/>
    <row r="461" s="2" customFormat="1" x14ac:dyDescent="0.2"/>
    <row r="462" s="2" customFormat="1" x14ac:dyDescent="0.2"/>
    <row r="463" s="2" customFormat="1" x14ac:dyDescent="0.2"/>
    <row r="464" s="2" customFormat="1" x14ac:dyDescent="0.2"/>
    <row r="465" s="2" customFormat="1" x14ac:dyDescent="0.2"/>
    <row r="466" s="2" customFormat="1" x14ac:dyDescent="0.2"/>
    <row r="467" s="2" customFormat="1" x14ac:dyDescent="0.2"/>
    <row r="468" s="2" customFormat="1" x14ac:dyDescent="0.2"/>
    <row r="469" s="2" customFormat="1" x14ac:dyDescent="0.2"/>
    <row r="470" s="2" customFormat="1" x14ac:dyDescent="0.2"/>
    <row r="471" s="2" customFormat="1" x14ac:dyDescent="0.2"/>
    <row r="472" s="2" customFormat="1" x14ac:dyDescent="0.2"/>
    <row r="473" s="2" customFormat="1" x14ac:dyDescent="0.2"/>
    <row r="474" s="2" customFormat="1" x14ac:dyDescent="0.2"/>
    <row r="475" s="2" customFormat="1" x14ac:dyDescent="0.2"/>
    <row r="476" s="2" customFormat="1" x14ac:dyDescent="0.2"/>
    <row r="477" s="2" customFormat="1" x14ac:dyDescent="0.2"/>
    <row r="478" s="2" customFormat="1" x14ac:dyDescent="0.2"/>
    <row r="479" s="2" customFormat="1" x14ac:dyDescent="0.2"/>
    <row r="480" s="2" customFormat="1" x14ac:dyDescent="0.2"/>
    <row r="481" s="2" customFormat="1" x14ac:dyDescent="0.2"/>
    <row r="482" s="2" customFormat="1" x14ac:dyDescent="0.2"/>
    <row r="483" s="2" customFormat="1" x14ac:dyDescent="0.2"/>
    <row r="484" s="2" customFormat="1" x14ac:dyDescent="0.2"/>
    <row r="485" s="2" customFormat="1" x14ac:dyDescent="0.2"/>
    <row r="486" s="2" customFormat="1" x14ac:dyDescent="0.2"/>
    <row r="487" s="2" customFormat="1" x14ac:dyDescent="0.2"/>
    <row r="488" s="2" customFormat="1" x14ac:dyDescent="0.2"/>
    <row r="489" s="2" customFormat="1" x14ac:dyDescent="0.2"/>
    <row r="490" s="2" customFormat="1" x14ac:dyDescent="0.2"/>
    <row r="491" s="2" customFormat="1" x14ac:dyDescent="0.2"/>
    <row r="492" s="2" customFormat="1" x14ac:dyDescent="0.2"/>
    <row r="493" s="2" customFormat="1" x14ac:dyDescent="0.2"/>
    <row r="494" s="2" customFormat="1" x14ac:dyDescent="0.2"/>
    <row r="495" s="2" customFormat="1" x14ac:dyDescent="0.2"/>
    <row r="496" s="2" customFormat="1" x14ac:dyDescent="0.2"/>
    <row r="497" s="2" customFormat="1" x14ac:dyDescent="0.2"/>
    <row r="498" s="2" customFormat="1" x14ac:dyDescent="0.2"/>
    <row r="499" s="2" customFormat="1" x14ac:dyDescent="0.2"/>
    <row r="500" s="2" customFormat="1" x14ac:dyDescent="0.2"/>
    <row r="501" s="2" customFormat="1" x14ac:dyDescent="0.2"/>
    <row r="502" s="2" customFormat="1" x14ac:dyDescent="0.2"/>
    <row r="503" s="2" customFormat="1" x14ac:dyDescent="0.2"/>
    <row r="504" s="2" customFormat="1" x14ac:dyDescent="0.2"/>
    <row r="505" s="2" customFormat="1" x14ac:dyDescent="0.2"/>
    <row r="506" s="2" customFormat="1" x14ac:dyDescent="0.2"/>
    <row r="507" s="2" customFormat="1" x14ac:dyDescent="0.2"/>
    <row r="508" s="2" customFormat="1" x14ac:dyDescent="0.2"/>
    <row r="509" s="2" customFormat="1" x14ac:dyDescent="0.2"/>
    <row r="510" s="2" customFormat="1" x14ac:dyDescent="0.2"/>
    <row r="511" s="2" customFormat="1" x14ac:dyDescent="0.2"/>
    <row r="512" s="2" customFormat="1" x14ac:dyDescent="0.2"/>
    <row r="513" s="2" customFormat="1" x14ac:dyDescent="0.2"/>
    <row r="514" s="2" customFormat="1" x14ac:dyDescent="0.2"/>
    <row r="515" s="2" customFormat="1" x14ac:dyDescent="0.2"/>
    <row r="516" s="2" customFormat="1" x14ac:dyDescent="0.2"/>
    <row r="517" s="2" customFormat="1" x14ac:dyDescent="0.2"/>
    <row r="518" s="2" customFormat="1" x14ac:dyDescent="0.2"/>
    <row r="519" s="2" customFormat="1" x14ac:dyDescent="0.2"/>
    <row r="520" s="2" customFormat="1" x14ac:dyDescent="0.2"/>
    <row r="521" s="2" customFormat="1" x14ac:dyDescent="0.2"/>
    <row r="522" s="2" customFormat="1" x14ac:dyDescent="0.2"/>
    <row r="523" s="2" customFormat="1" x14ac:dyDescent="0.2"/>
    <row r="524" s="2" customFormat="1" x14ac:dyDescent="0.2"/>
    <row r="525" s="2" customFormat="1" x14ac:dyDescent="0.2"/>
    <row r="526" s="2" customFormat="1" x14ac:dyDescent="0.2"/>
    <row r="527" s="2" customFormat="1" x14ac:dyDescent="0.2"/>
    <row r="528" s="2" customFormat="1" x14ac:dyDescent="0.2"/>
    <row r="529" s="2" customFormat="1" x14ac:dyDescent="0.2"/>
    <row r="530" s="2" customFormat="1" x14ac:dyDescent="0.2"/>
    <row r="531" s="2" customFormat="1" x14ac:dyDescent="0.2"/>
    <row r="532" s="2" customFormat="1" x14ac:dyDescent="0.2"/>
    <row r="533" s="2" customFormat="1" x14ac:dyDescent="0.2"/>
    <row r="534" s="2" customFormat="1" x14ac:dyDescent="0.2"/>
    <row r="535" s="2" customFormat="1" x14ac:dyDescent="0.2"/>
    <row r="536" s="2" customFormat="1" x14ac:dyDescent="0.2"/>
    <row r="537" s="2" customFormat="1" x14ac:dyDescent="0.2"/>
    <row r="538" s="2" customFormat="1" x14ac:dyDescent="0.2"/>
    <row r="539" s="2" customFormat="1" x14ac:dyDescent="0.2"/>
    <row r="540" s="2" customFormat="1" x14ac:dyDescent="0.2"/>
    <row r="541" s="2" customFormat="1" x14ac:dyDescent="0.2"/>
    <row r="542" s="2" customFormat="1" x14ac:dyDescent="0.2"/>
    <row r="543" s="2" customFormat="1" x14ac:dyDescent="0.2"/>
    <row r="544" s="2" customFormat="1" x14ac:dyDescent="0.2"/>
    <row r="545" s="2" customFormat="1" x14ac:dyDescent="0.2"/>
    <row r="546" s="2" customFormat="1" x14ac:dyDescent="0.2"/>
    <row r="547" s="2" customFormat="1" x14ac:dyDescent="0.2"/>
    <row r="548" s="2" customFormat="1" x14ac:dyDescent="0.2"/>
    <row r="549" s="2" customFormat="1" x14ac:dyDescent="0.2"/>
    <row r="550" s="2" customFormat="1" x14ac:dyDescent="0.2"/>
    <row r="551" s="2" customFormat="1" x14ac:dyDescent="0.2"/>
    <row r="552" s="2" customFormat="1" x14ac:dyDescent="0.2"/>
    <row r="553" s="2" customFormat="1" x14ac:dyDescent="0.2"/>
    <row r="554" s="2" customFormat="1" x14ac:dyDescent="0.2"/>
    <row r="555" s="2" customFormat="1" x14ac:dyDescent="0.2"/>
    <row r="556" s="2" customFormat="1" x14ac:dyDescent="0.2"/>
    <row r="557" s="2" customFormat="1" x14ac:dyDescent="0.2"/>
    <row r="558" s="2" customFormat="1" x14ac:dyDescent="0.2"/>
    <row r="559" s="2" customFormat="1" x14ac:dyDescent="0.2"/>
    <row r="560" s="2" customFormat="1" x14ac:dyDescent="0.2"/>
    <row r="561" s="2" customFormat="1" x14ac:dyDescent="0.2"/>
    <row r="562" s="2" customFormat="1" x14ac:dyDescent="0.2"/>
    <row r="563" s="2" customFormat="1" x14ac:dyDescent="0.2"/>
    <row r="564" s="2" customFormat="1" x14ac:dyDescent="0.2"/>
    <row r="565" s="2" customFormat="1" x14ac:dyDescent="0.2"/>
    <row r="566" s="2" customFormat="1" x14ac:dyDescent="0.2"/>
    <row r="567" s="2" customFormat="1" x14ac:dyDescent="0.2"/>
    <row r="568" s="2" customFormat="1" x14ac:dyDescent="0.2"/>
    <row r="569" s="2" customFormat="1" x14ac:dyDescent="0.2"/>
    <row r="570" s="2" customFormat="1" x14ac:dyDescent="0.2"/>
    <row r="571" s="2" customFormat="1" x14ac:dyDescent="0.2"/>
    <row r="572" s="2" customFormat="1" x14ac:dyDescent="0.2"/>
    <row r="573" s="2" customFormat="1" x14ac:dyDescent="0.2"/>
    <row r="574" s="2" customFormat="1" x14ac:dyDescent="0.2"/>
    <row r="575" s="2" customFormat="1" x14ac:dyDescent="0.2"/>
    <row r="576" s="2" customFormat="1" x14ac:dyDescent="0.2"/>
    <row r="577" s="2" customFormat="1" x14ac:dyDescent="0.2"/>
    <row r="578" s="2" customFormat="1" x14ac:dyDescent="0.2"/>
    <row r="579" s="2" customFormat="1" x14ac:dyDescent="0.2"/>
    <row r="580" s="2" customFormat="1" x14ac:dyDescent="0.2"/>
    <row r="581" s="2" customFormat="1" x14ac:dyDescent="0.2"/>
    <row r="582" s="2" customFormat="1" x14ac:dyDescent="0.2"/>
    <row r="583" s="2" customFormat="1" x14ac:dyDescent="0.2"/>
    <row r="584" s="2" customFormat="1" x14ac:dyDescent="0.2"/>
    <row r="585" s="2" customFormat="1" x14ac:dyDescent="0.2"/>
    <row r="586" s="2" customFormat="1" x14ac:dyDescent="0.2"/>
    <row r="587" s="2" customFormat="1" x14ac:dyDescent="0.2"/>
    <row r="588" s="2" customFormat="1" x14ac:dyDescent="0.2"/>
    <row r="589" s="2" customFormat="1" x14ac:dyDescent="0.2"/>
    <row r="590" s="2" customFormat="1" x14ac:dyDescent="0.2"/>
    <row r="591" s="2" customFormat="1" x14ac:dyDescent="0.2"/>
    <row r="592" s="2" customFormat="1" x14ac:dyDescent="0.2"/>
    <row r="593" s="2" customFormat="1" x14ac:dyDescent="0.2"/>
    <row r="594" s="2" customFormat="1" x14ac:dyDescent="0.2"/>
    <row r="595" s="2" customFormat="1" x14ac:dyDescent="0.2"/>
    <row r="596" s="2" customFormat="1" x14ac:dyDescent="0.2"/>
    <row r="597" s="2" customFormat="1" x14ac:dyDescent="0.2"/>
    <row r="598" s="2" customFormat="1" x14ac:dyDescent="0.2"/>
    <row r="599" s="2" customFormat="1" x14ac:dyDescent="0.2"/>
    <row r="600" s="2" customFormat="1" x14ac:dyDescent="0.2"/>
    <row r="601" s="2" customFormat="1" x14ac:dyDescent="0.2"/>
    <row r="602" s="2" customFormat="1" x14ac:dyDescent="0.2"/>
    <row r="603" s="2" customFormat="1" x14ac:dyDescent="0.2"/>
    <row r="604" s="2" customFormat="1" x14ac:dyDescent="0.2"/>
    <row r="605" s="2" customFormat="1" x14ac:dyDescent="0.2"/>
    <row r="606" s="2" customFormat="1" x14ac:dyDescent="0.2"/>
    <row r="607" s="2" customFormat="1" x14ac:dyDescent="0.2"/>
    <row r="608" s="2" customFormat="1" x14ac:dyDescent="0.2"/>
    <row r="609" s="2" customFormat="1" x14ac:dyDescent="0.2"/>
    <row r="610" s="2" customFormat="1" x14ac:dyDescent="0.2"/>
    <row r="611" s="2" customFormat="1" x14ac:dyDescent="0.2"/>
    <row r="612" s="2" customFormat="1" x14ac:dyDescent="0.2"/>
    <row r="613" s="2" customFormat="1" x14ac:dyDescent="0.2"/>
    <row r="614" s="2" customFormat="1" x14ac:dyDescent="0.2"/>
    <row r="615" s="2" customFormat="1" x14ac:dyDescent="0.2"/>
    <row r="616" s="2" customFormat="1" x14ac:dyDescent="0.2"/>
    <row r="617" s="2" customFormat="1" x14ac:dyDescent="0.2"/>
    <row r="618" s="2" customFormat="1" x14ac:dyDescent="0.2"/>
    <row r="619" s="2" customFormat="1" x14ac:dyDescent="0.2"/>
    <row r="620" s="2" customFormat="1" x14ac:dyDescent="0.2"/>
    <row r="621" s="2" customFormat="1" x14ac:dyDescent="0.2"/>
    <row r="622" s="2" customFormat="1" x14ac:dyDescent="0.2"/>
    <row r="623" s="2" customFormat="1" x14ac:dyDescent="0.2"/>
    <row r="624" s="2" customFormat="1" x14ac:dyDescent="0.2"/>
    <row r="625" s="2" customFormat="1" x14ac:dyDescent="0.2"/>
    <row r="626" s="2" customFormat="1" x14ac:dyDescent="0.2"/>
    <row r="627" s="2" customFormat="1" x14ac:dyDescent="0.2"/>
    <row r="628" s="2" customFormat="1" x14ac:dyDescent="0.2"/>
    <row r="629" s="2" customFormat="1" x14ac:dyDescent="0.2"/>
    <row r="630" s="2" customFormat="1" x14ac:dyDescent="0.2"/>
    <row r="631" s="2" customFormat="1" x14ac:dyDescent="0.2"/>
    <row r="632" s="2" customFormat="1" x14ac:dyDescent="0.2"/>
    <row r="633" s="2" customFormat="1" x14ac:dyDescent="0.2"/>
    <row r="634" s="2" customFormat="1" x14ac:dyDescent="0.2"/>
    <row r="635" s="2" customFormat="1" x14ac:dyDescent="0.2"/>
    <row r="636" s="2" customFormat="1" x14ac:dyDescent="0.2"/>
    <row r="637" s="2" customFormat="1" x14ac:dyDescent="0.2"/>
    <row r="638" s="2" customFormat="1" x14ac:dyDescent="0.2"/>
    <row r="639" s="2" customFormat="1" x14ac:dyDescent="0.2"/>
    <row r="640" s="2" customFormat="1" x14ac:dyDescent="0.2"/>
    <row r="641" s="2" customFormat="1" x14ac:dyDescent="0.2"/>
    <row r="642" s="2" customFormat="1" x14ac:dyDescent="0.2"/>
    <row r="643" s="2" customFormat="1" x14ac:dyDescent="0.2"/>
    <row r="644" s="2" customFormat="1" x14ac:dyDescent="0.2"/>
    <row r="645" s="2" customFormat="1" x14ac:dyDescent="0.2"/>
    <row r="646" s="2" customFormat="1" x14ac:dyDescent="0.2"/>
    <row r="647" s="2" customFormat="1" x14ac:dyDescent="0.2"/>
    <row r="648" s="2" customFormat="1" x14ac:dyDescent="0.2"/>
    <row r="649" s="2" customFormat="1" x14ac:dyDescent="0.2"/>
    <row r="650" s="2" customFormat="1" x14ac:dyDescent="0.2"/>
    <row r="651" s="2" customFormat="1" x14ac:dyDescent="0.2"/>
    <row r="652" s="2" customFormat="1" x14ac:dyDescent="0.2"/>
    <row r="653" s="2" customFormat="1" x14ac:dyDescent="0.2"/>
    <row r="654" s="2" customFormat="1" x14ac:dyDescent="0.2"/>
    <row r="655" s="2" customFormat="1" x14ac:dyDescent="0.2"/>
    <row r="656" s="2" customFormat="1" x14ac:dyDescent="0.2"/>
    <row r="657" s="2" customFormat="1" x14ac:dyDescent="0.2"/>
    <row r="658" s="2" customFormat="1" x14ac:dyDescent="0.2"/>
    <row r="659" s="2" customFormat="1" x14ac:dyDescent="0.2"/>
    <row r="660" s="2" customFormat="1" x14ac:dyDescent="0.2"/>
    <row r="661" s="2" customFormat="1" x14ac:dyDescent="0.2"/>
    <row r="662" s="2" customFormat="1" x14ac:dyDescent="0.2"/>
    <row r="663" s="2" customFormat="1" x14ac:dyDescent="0.2"/>
    <row r="664" s="2" customFormat="1" x14ac:dyDescent="0.2"/>
    <row r="665" s="2" customFormat="1" x14ac:dyDescent="0.2"/>
    <row r="666" s="2" customFormat="1" x14ac:dyDescent="0.2"/>
    <row r="667" s="2" customFormat="1" x14ac:dyDescent="0.2"/>
    <row r="668" s="2" customFormat="1" x14ac:dyDescent="0.2"/>
    <row r="669" s="2" customFormat="1" x14ac:dyDescent="0.2"/>
    <row r="670" s="2" customFormat="1" x14ac:dyDescent="0.2"/>
    <row r="671" s="2" customFormat="1" x14ac:dyDescent="0.2"/>
    <row r="672" s="2" customFormat="1" x14ac:dyDescent="0.2"/>
    <row r="673" s="2" customFormat="1" x14ac:dyDescent="0.2"/>
    <row r="674" s="2" customFormat="1" x14ac:dyDescent="0.2"/>
    <row r="675" s="2" customFormat="1" x14ac:dyDescent="0.2"/>
    <row r="676" s="2" customFormat="1" x14ac:dyDescent="0.2"/>
    <row r="677" s="2" customFormat="1" x14ac:dyDescent="0.2"/>
    <row r="678" s="2" customFormat="1" x14ac:dyDescent="0.2"/>
    <row r="679" s="2" customFormat="1" x14ac:dyDescent="0.2"/>
    <row r="680" s="2" customFormat="1" x14ac:dyDescent="0.2"/>
    <row r="681" s="2" customFormat="1" x14ac:dyDescent="0.2"/>
    <row r="682" s="2" customFormat="1" x14ac:dyDescent="0.2"/>
    <row r="683" s="2" customFormat="1" x14ac:dyDescent="0.2"/>
    <row r="684" s="2" customFormat="1" x14ac:dyDescent="0.2"/>
    <row r="685" s="2" customFormat="1" x14ac:dyDescent="0.2"/>
    <row r="686" s="2" customFormat="1" x14ac:dyDescent="0.2"/>
    <row r="687" s="2" customFormat="1" x14ac:dyDescent="0.2"/>
    <row r="688" s="2" customFormat="1" x14ac:dyDescent="0.2"/>
    <row r="689" s="2" customFormat="1" x14ac:dyDescent="0.2"/>
    <row r="690" s="2" customFormat="1" x14ac:dyDescent="0.2"/>
    <row r="691" s="2" customFormat="1" x14ac:dyDescent="0.2"/>
    <row r="692" s="2" customFormat="1" x14ac:dyDescent="0.2"/>
    <row r="693" s="2" customFormat="1" x14ac:dyDescent="0.2"/>
    <row r="694" s="2" customFormat="1" x14ac:dyDescent="0.2"/>
    <row r="695" s="2" customFormat="1" x14ac:dyDescent="0.2"/>
    <row r="696" s="2" customFormat="1" x14ac:dyDescent="0.2"/>
    <row r="697" s="2" customFormat="1" x14ac:dyDescent="0.2"/>
    <row r="698" s="2" customFormat="1" x14ac:dyDescent="0.2"/>
    <row r="699" s="2" customFormat="1" x14ac:dyDescent="0.2"/>
    <row r="700" s="2" customFormat="1" x14ac:dyDescent="0.2"/>
    <row r="701" s="2" customFormat="1" x14ac:dyDescent="0.2"/>
    <row r="702" s="2" customFormat="1" x14ac:dyDescent="0.2"/>
    <row r="703" s="2" customFormat="1" x14ac:dyDescent="0.2"/>
    <row r="704" s="2" customFormat="1" x14ac:dyDescent="0.2"/>
    <row r="705" s="2" customFormat="1" x14ac:dyDescent="0.2"/>
    <row r="706" s="2" customFormat="1" x14ac:dyDescent="0.2"/>
    <row r="707" s="2" customFormat="1" x14ac:dyDescent="0.2"/>
    <row r="708" s="2" customFormat="1" x14ac:dyDescent="0.2"/>
    <row r="709" s="2" customFormat="1" x14ac:dyDescent="0.2"/>
    <row r="710" s="2" customFormat="1" x14ac:dyDescent="0.2"/>
    <row r="711" s="2" customFormat="1" x14ac:dyDescent="0.2"/>
    <row r="712" s="2" customFormat="1" x14ac:dyDescent="0.2"/>
    <row r="713" s="2" customFormat="1" x14ac:dyDescent="0.2"/>
    <row r="714" s="2" customFormat="1" x14ac:dyDescent="0.2"/>
    <row r="715" s="2" customFormat="1" x14ac:dyDescent="0.2"/>
    <row r="716" s="2" customFormat="1" x14ac:dyDescent="0.2"/>
    <row r="717" s="2" customFormat="1" x14ac:dyDescent="0.2"/>
    <row r="718" s="2" customFormat="1" x14ac:dyDescent="0.2"/>
    <row r="719" s="2" customFormat="1" x14ac:dyDescent="0.2"/>
    <row r="720" s="2" customFormat="1" x14ac:dyDescent="0.2"/>
    <row r="721" s="2" customFormat="1" x14ac:dyDescent="0.2"/>
    <row r="722" s="2" customFormat="1" x14ac:dyDescent="0.2"/>
    <row r="723" s="2" customFormat="1" x14ac:dyDescent="0.2"/>
    <row r="724" s="2" customFormat="1" x14ac:dyDescent="0.2"/>
    <row r="725" s="2" customFormat="1" x14ac:dyDescent="0.2"/>
    <row r="726" s="2" customFormat="1" x14ac:dyDescent="0.2"/>
    <row r="727" s="2" customFormat="1" x14ac:dyDescent="0.2"/>
    <row r="728" s="2" customFormat="1" x14ac:dyDescent="0.2"/>
    <row r="729" s="2" customFormat="1" x14ac:dyDescent="0.2"/>
    <row r="730" s="2" customFormat="1" x14ac:dyDescent="0.2"/>
    <row r="731" s="2" customFormat="1" x14ac:dyDescent="0.2"/>
    <row r="732" s="2" customFormat="1" x14ac:dyDescent="0.2"/>
    <row r="733" s="2" customFormat="1" x14ac:dyDescent="0.2"/>
    <row r="734" s="2" customFormat="1" x14ac:dyDescent="0.2"/>
    <row r="735" s="2" customFormat="1" x14ac:dyDescent="0.2"/>
    <row r="736" s="2" customFormat="1" x14ac:dyDescent="0.2"/>
    <row r="737" s="2" customFormat="1" x14ac:dyDescent="0.2"/>
    <row r="738" s="2" customFormat="1" x14ac:dyDescent="0.2"/>
    <row r="739" s="2" customFormat="1" x14ac:dyDescent="0.2"/>
    <row r="740" s="2" customFormat="1" x14ac:dyDescent="0.2"/>
    <row r="741" s="2" customFormat="1" x14ac:dyDescent="0.2"/>
    <row r="742" s="2" customFormat="1" x14ac:dyDescent="0.2"/>
    <row r="743" s="2" customFormat="1" x14ac:dyDescent="0.2"/>
    <row r="744" s="2" customFormat="1" x14ac:dyDescent="0.2"/>
    <row r="745" s="2" customFormat="1" x14ac:dyDescent="0.2"/>
    <row r="746" s="2" customFormat="1" x14ac:dyDescent="0.2"/>
    <row r="747" s="2" customFormat="1" x14ac:dyDescent="0.2"/>
    <row r="748" s="2" customFormat="1" x14ac:dyDescent="0.2"/>
    <row r="749" s="2" customFormat="1" x14ac:dyDescent="0.2"/>
    <row r="750" s="2" customFormat="1" x14ac:dyDescent="0.2"/>
    <row r="751" s="2" customFormat="1" x14ac:dyDescent="0.2"/>
  </sheetData>
  <mergeCells count="13">
    <mergeCell ref="B9:AD11"/>
    <mergeCell ref="C15:N15"/>
    <mergeCell ref="C16:N16"/>
    <mergeCell ref="C2:AD2"/>
    <mergeCell ref="B3:B4"/>
    <mergeCell ref="C3:E3"/>
    <mergeCell ref="F3:H3"/>
    <mergeCell ref="I3:J3"/>
    <mergeCell ref="K3:M3"/>
    <mergeCell ref="N3:P3"/>
    <mergeCell ref="Q3:S3"/>
    <mergeCell ref="T3:Y3"/>
    <mergeCell ref="Z3:AD3"/>
  </mergeCells>
  <pageMargins left="0" right="0" top="0.74803149606299213" bottom="0.74803149606299213"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C1220-E5DA-45F8-856D-6874BB2750CD}">
  <sheetPr filterMode="1"/>
  <dimension ref="B1:K347"/>
  <sheetViews>
    <sheetView tabSelected="1" zoomScale="87" zoomScaleNormal="87" workbookViewId="0">
      <selection activeCell="M251" sqref="M251"/>
    </sheetView>
  </sheetViews>
  <sheetFormatPr baseColWidth="10" defaultRowHeight="15" x14ac:dyDescent="0.25"/>
  <cols>
    <col min="1" max="1" width="2.5703125" customWidth="1"/>
    <col min="2" max="4" width="4.5703125" style="90" customWidth="1"/>
    <col min="5" max="5" width="21.140625" customWidth="1"/>
    <col min="6" max="6" width="15.140625" customWidth="1"/>
    <col min="7" max="7" width="43.140625" style="91" customWidth="1"/>
    <col min="8" max="8" width="21.28515625" customWidth="1"/>
    <col min="9" max="9" width="22.28515625" style="90" customWidth="1"/>
    <col min="10" max="10" width="17.5703125" style="90" customWidth="1"/>
    <col min="11" max="11" width="11.42578125" style="92"/>
  </cols>
  <sheetData>
    <row r="1" spans="2:11" ht="24" customHeight="1" thickBot="1" x14ac:dyDescent="0.3"/>
    <row r="2" spans="2:11" ht="39" customHeight="1" thickBot="1" x14ac:dyDescent="0.3">
      <c r="B2" s="93"/>
      <c r="C2" s="94"/>
      <c r="D2" s="95"/>
      <c r="E2" s="96" t="s">
        <v>0</v>
      </c>
      <c r="F2" s="97"/>
      <c r="G2" s="97"/>
      <c r="H2" s="98"/>
      <c r="I2" s="99" t="s">
        <v>58</v>
      </c>
      <c r="J2" s="100" t="s">
        <v>59</v>
      </c>
    </row>
    <row r="3" spans="2:11" ht="59.25" customHeight="1" thickBot="1" x14ac:dyDescent="0.3">
      <c r="B3" s="101"/>
      <c r="C3" s="102"/>
      <c r="D3" s="103"/>
      <c r="E3" s="96" t="s">
        <v>60</v>
      </c>
      <c r="F3" s="97"/>
      <c r="G3" s="97"/>
      <c r="H3" s="98"/>
      <c r="I3" s="104" t="s">
        <v>61</v>
      </c>
      <c r="J3" s="99" t="s">
        <v>5</v>
      </c>
    </row>
    <row r="4" spans="2:11" ht="21" customHeight="1" thickBot="1" x14ac:dyDescent="0.3">
      <c r="B4" s="105" t="s">
        <v>49</v>
      </c>
      <c r="C4" s="106"/>
      <c r="D4" s="106"/>
      <c r="E4" s="106"/>
      <c r="F4" s="106"/>
      <c r="G4" s="106"/>
      <c r="H4" s="106"/>
      <c r="I4" s="106"/>
      <c r="J4" s="107"/>
    </row>
    <row r="5" spans="2:11" s="1" customFormat="1" ht="105.75" customHeight="1" x14ac:dyDescent="0.25">
      <c r="B5" s="108" t="s">
        <v>62</v>
      </c>
      <c r="C5" s="109" t="s">
        <v>63</v>
      </c>
      <c r="D5" s="110" t="s">
        <v>64</v>
      </c>
      <c r="E5" s="111" t="s">
        <v>65</v>
      </c>
      <c r="F5" s="112" t="s">
        <v>66</v>
      </c>
      <c r="G5" s="112" t="s">
        <v>67</v>
      </c>
      <c r="H5" s="111" t="s">
        <v>68</v>
      </c>
      <c r="I5" s="112" t="s">
        <v>69</v>
      </c>
      <c r="J5" s="113" t="s">
        <v>16</v>
      </c>
      <c r="K5" s="92"/>
    </row>
    <row r="6" spans="2:11" s="123" customFormat="1" ht="24" hidden="1" x14ac:dyDescent="0.2">
      <c r="B6" s="114"/>
      <c r="C6" s="115"/>
      <c r="D6" s="116">
        <v>1</v>
      </c>
      <c r="E6" s="117" t="s">
        <v>70</v>
      </c>
      <c r="F6" s="118">
        <v>44567</v>
      </c>
      <c r="G6" s="119" t="s">
        <v>71</v>
      </c>
      <c r="H6" s="120" t="s">
        <v>72</v>
      </c>
      <c r="I6" s="121"/>
      <c r="J6" s="122">
        <v>44568</v>
      </c>
    </row>
    <row r="7" spans="2:11" s="123" customFormat="1" ht="12" hidden="1" x14ac:dyDescent="0.2">
      <c r="B7" s="124"/>
      <c r="C7" s="125"/>
      <c r="D7" s="126">
        <v>1</v>
      </c>
      <c r="E7" s="127" t="s">
        <v>73</v>
      </c>
      <c r="F7" s="128">
        <v>44564</v>
      </c>
      <c r="G7" s="129" t="s">
        <v>74</v>
      </c>
      <c r="H7" s="130" t="s">
        <v>72</v>
      </c>
      <c r="I7" s="131"/>
      <c r="J7" s="132">
        <v>44568</v>
      </c>
    </row>
    <row r="8" spans="2:11" s="123" customFormat="1" ht="24" hidden="1" x14ac:dyDescent="0.2">
      <c r="B8" s="124"/>
      <c r="C8" s="125"/>
      <c r="D8" s="126">
        <v>1</v>
      </c>
      <c r="E8" s="127" t="s">
        <v>75</v>
      </c>
      <c r="F8" s="128">
        <v>44564</v>
      </c>
      <c r="G8" s="129" t="s">
        <v>76</v>
      </c>
      <c r="H8" s="130" t="s">
        <v>72</v>
      </c>
      <c r="I8" s="131"/>
      <c r="J8" s="132">
        <v>44568</v>
      </c>
    </row>
    <row r="9" spans="2:11" s="123" customFormat="1" ht="24" hidden="1" x14ac:dyDescent="0.2">
      <c r="B9" s="124"/>
      <c r="C9" s="125"/>
      <c r="D9" s="126">
        <v>1</v>
      </c>
      <c r="E9" s="127" t="s">
        <v>77</v>
      </c>
      <c r="F9" s="128">
        <v>44567</v>
      </c>
      <c r="G9" s="129" t="s">
        <v>78</v>
      </c>
      <c r="H9" s="130" t="s">
        <v>72</v>
      </c>
      <c r="I9" s="131"/>
      <c r="J9" s="132">
        <v>44568</v>
      </c>
    </row>
    <row r="10" spans="2:11" s="123" customFormat="1" ht="12" hidden="1" x14ac:dyDescent="0.2">
      <c r="B10" s="124"/>
      <c r="C10" s="125"/>
      <c r="D10" s="126">
        <v>1</v>
      </c>
      <c r="E10" s="127" t="s">
        <v>79</v>
      </c>
      <c r="F10" s="128">
        <v>44567</v>
      </c>
      <c r="G10" s="129" t="s">
        <v>80</v>
      </c>
      <c r="H10" s="130" t="s">
        <v>72</v>
      </c>
      <c r="I10" s="131"/>
      <c r="J10" s="132">
        <v>44568</v>
      </c>
    </row>
    <row r="11" spans="2:11" s="123" customFormat="1" ht="24" hidden="1" x14ac:dyDescent="0.2">
      <c r="B11" s="124"/>
      <c r="C11" s="125"/>
      <c r="D11" s="126">
        <v>1</v>
      </c>
      <c r="E11" s="127" t="s">
        <v>81</v>
      </c>
      <c r="F11" s="128">
        <v>44567</v>
      </c>
      <c r="G11" s="129" t="s">
        <v>82</v>
      </c>
      <c r="H11" s="130" t="s">
        <v>72</v>
      </c>
      <c r="I11" s="131"/>
      <c r="J11" s="132">
        <v>44568</v>
      </c>
    </row>
    <row r="12" spans="2:11" s="123" customFormat="1" ht="12" hidden="1" x14ac:dyDescent="0.2">
      <c r="B12" s="124"/>
      <c r="C12" s="125"/>
      <c r="D12" s="126">
        <v>1</v>
      </c>
      <c r="E12" s="127" t="s">
        <v>83</v>
      </c>
      <c r="F12" s="128">
        <v>44565</v>
      </c>
      <c r="G12" s="129" t="s">
        <v>84</v>
      </c>
      <c r="H12" s="130" t="s">
        <v>72</v>
      </c>
      <c r="I12" s="131"/>
      <c r="J12" s="132">
        <v>44568</v>
      </c>
    </row>
    <row r="13" spans="2:11" s="123" customFormat="1" ht="24" hidden="1" x14ac:dyDescent="0.2">
      <c r="B13" s="124"/>
      <c r="C13" s="125"/>
      <c r="D13" s="126">
        <v>1</v>
      </c>
      <c r="E13" s="127" t="s">
        <v>85</v>
      </c>
      <c r="F13" s="128">
        <v>44568</v>
      </c>
      <c r="G13" s="129" t="s">
        <v>86</v>
      </c>
      <c r="H13" s="130" t="s">
        <v>72</v>
      </c>
      <c r="I13" s="131"/>
      <c r="J13" s="133">
        <v>44568</v>
      </c>
    </row>
    <row r="14" spans="2:11" s="123" customFormat="1" ht="12" hidden="1" x14ac:dyDescent="0.2">
      <c r="B14" s="124"/>
      <c r="C14" s="125"/>
      <c r="D14" s="126">
        <v>1</v>
      </c>
      <c r="E14" s="127" t="s">
        <v>87</v>
      </c>
      <c r="F14" s="128">
        <v>44569</v>
      </c>
      <c r="G14" s="129" t="s">
        <v>88</v>
      </c>
      <c r="H14" s="130" t="s">
        <v>72</v>
      </c>
      <c r="I14" s="131"/>
      <c r="J14" s="132">
        <v>44575</v>
      </c>
    </row>
    <row r="15" spans="2:11" s="123" customFormat="1" ht="24" hidden="1" x14ac:dyDescent="0.2">
      <c r="B15" s="124"/>
      <c r="C15" s="125"/>
      <c r="D15" s="126">
        <v>1</v>
      </c>
      <c r="E15" s="127" t="s">
        <v>89</v>
      </c>
      <c r="F15" s="128">
        <v>44572</v>
      </c>
      <c r="G15" s="129" t="s">
        <v>90</v>
      </c>
      <c r="H15" s="130" t="s">
        <v>72</v>
      </c>
      <c r="I15" s="131"/>
      <c r="J15" s="132">
        <v>44575</v>
      </c>
    </row>
    <row r="16" spans="2:11" s="123" customFormat="1" ht="12" hidden="1" x14ac:dyDescent="0.2">
      <c r="B16" s="124"/>
      <c r="C16" s="125"/>
      <c r="D16" s="126">
        <v>1</v>
      </c>
      <c r="E16" s="127" t="s">
        <v>91</v>
      </c>
      <c r="F16" s="128">
        <v>44572</v>
      </c>
      <c r="G16" s="129" t="s">
        <v>92</v>
      </c>
      <c r="H16" s="130" t="s">
        <v>72</v>
      </c>
      <c r="I16" s="131"/>
      <c r="J16" s="132">
        <v>44575</v>
      </c>
    </row>
    <row r="17" spans="2:11" s="123" customFormat="1" ht="12" hidden="1" x14ac:dyDescent="0.2">
      <c r="B17" s="124"/>
      <c r="C17" s="125"/>
      <c r="D17" s="126">
        <v>1</v>
      </c>
      <c r="E17" s="127" t="s">
        <v>93</v>
      </c>
      <c r="F17" s="128">
        <v>44572</v>
      </c>
      <c r="G17" s="129" t="s">
        <v>94</v>
      </c>
      <c r="H17" s="130" t="s">
        <v>72</v>
      </c>
      <c r="I17" s="131"/>
      <c r="J17" s="132">
        <v>44575</v>
      </c>
    </row>
    <row r="18" spans="2:11" s="123" customFormat="1" ht="24" hidden="1" x14ac:dyDescent="0.2">
      <c r="B18" s="124"/>
      <c r="C18" s="125"/>
      <c r="D18" s="126">
        <v>1</v>
      </c>
      <c r="E18" s="127" t="s">
        <v>95</v>
      </c>
      <c r="F18" s="128">
        <v>44574</v>
      </c>
      <c r="G18" s="129" t="s">
        <v>96</v>
      </c>
      <c r="H18" s="130" t="s">
        <v>72</v>
      </c>
      <c r="I18" s="131"/>
      <c r="J18" s="132">
        <v>44575</v>
      </c>
    </row>
    <row r="19" spans="2:11" s="123" customFormat="1" ht="24" hidden="1" x14ac:dyDescent="0.2">
      <c r="B19" s="124"/>
      <c r="C19" s="125"/>
      <c r="D19" s="126">
        <v>1</v>
      </c>
      <c r="E19" s="127" t="s">
        <v>97</v>
      </c>
      <c r="F19" s="128">
        <v>44574</v>
      </c>
      <c r="G19" s="129" t="s">
        <v>98</v>
      </c>
      <c r="H19" s="130" t="s">
        <v>72</v>
      </c>
      <c r="I19" s="131"/>
      <c r="J19" s="132">
        <v>44575</v>
      </c>
    </row>
    <row r="20" spans="2:11" s="123" customFormat="1" ht="12" hidden="1" x14ac:dyDescent="0.2">
      <c r="B20" s="124"/>
      <c r="C20" s="125"/>
      <c r="D20" s="126">
        <v>1</v>
      </c>
      <c r="E20" s="127" t="s">
        <v>99</v>
      </c>
      <c r="F20" s="128">
        <v>44575</v>
      </c>
      <c r="G20" s="129" t="s">
        <v>100</v>
      </c>
      <c r="H20" s="130" t="s">
        <v>72</v>
      </c>
      <c r="I20" s="131"/>
      <c r="J20" s="132">
        <v>44575</v>
      </c>
    </row>
    <row r="21" spans="2:11" s="123" customFormat="1" ht="24" hidden="1" x14ac:dyDescent="0.2">
      <c r="B21" s="124"/>
      <c r="C21" s="125"/>
      <c r="D21" s="126">
        <v>1</v>
      </c>
      <c r="E21" s="127" t="s">
        <v>101</v>
      </c>
      <c r="F21" s="128">
        <v>44572</v>
      </c>
      <c r="G21" s="129" t="s">
        <v>102</v>
      </c>
      <c r="H21" s="130" t="s">
        <v>72</v>
      </c>
      <c r="I21" s="131"/>
      <c r="J21" s="132">
        <v>44575</v>
      </c>
    </row>
    <row r="22" spans="2:11" s="123" customFormat="1" ht="24" hidden="1" x14ac:dyDescent="0.2">
      <c r="B22" s="124"/>
      <c r="C22" s="125"/>
      <c r="D22" s="126">
        <v>1</v>
      </c>
      <c r="E22" s="127" t="s">
        <v>103</v>
      </c>
      <c r="F22" s="128">
        <v>44572</v>
      </c>
      <c r="G22" s="129" t="s">
        <v>104</v>
      </c>
      <c r="H22" s="130" t="s">
        <v>72</v>
      </c>
      <c r="I22" s="131"/>
      <c r="J22" s="132">
        <v>44575</v>
      </c>
    </row>
    <row r="23" spans="2:11" s="123" customFormat="1" ht="36" hidden="1" x14ac:dyDescent="0.2">
      <c r="B23" s="124"/>
      <c r="C23" s="125"/>
      <c r="D23" s="126">
        <v>1</v>
      </c>
      <c r="E23" s="127" t="s">
        <v>105</v>
      </c>
      <c r="F23" s="128">
        <v>44575</v>
      </c>
      <c r="G23" s="129" t="s">
        <v>106</v>
      </c>
      <c r="H23" s="130" t="s">
        <v>72</v>
      </c>
      <c r="I23" s="131"/>
      <c r="J23" s="132">
        <v>44575</v>
      </c>
    </row>
    <row r="24" spans="2:11" s="123" customFormat="1" ht="12" hidden="1" x14ac:dyDescent="0.2">
      <c r="B24" s="124"/>
      <c r="C24" s="125"/>
      <c r="D24" s="126">
        <v>1</v>
      </c>
      <c r="E24" s="127" t="s">
        <v>107</v>
      </c>
      <c r="F24" s="128">
        <v>44573</v>
      </c>
      <c r="G24" s="129" t="s">
        <v>108</v>
      </c>
      <c r="H24" s="130" t="s">
        <v>72</v>
      </c>
      <c r="I24" s="131"/>
      <c r="J24" s="132">
        <v>44575</v>
      </c>
    </row>
    <row r="25" spans="2:11" s="123" customFormat="1" ht="12" hidden="1" x14ac:dyDescent="0.2">
      <c r="B25" s="124"/>
      <c r="C25" s="125"/>
      <c r="D25" s="126">
        <v>1</v>
      </c>
      <c r="E25" s="127" t="s">
        <v>109</v>
      </c>
      <c r="F25" s="128">
        <v>44574</v>
      </c>
      <c r="G25" s="129" t="s">
        <v>110</v>
      </c>
      <c r="H25" s="130" t="s">
        <v>72</v>
      </c>
      <c r="I25" s="131"/>
      <c r="J25" s="133">
        <v>44575</v>
      </c>
    </row>
    <row r="26" spans="2:11" s="123" customFormat="1" ht="24" hidden="1" x14ac:dyDescent="0.2">
      <c r="B26" s="124"/>
      <c r="C26" s="125"/>
      <c r="D26" s="126">
        <v>1</v>
      </c>
      <c r="E26" s="127" t="s">
        <v>111</v>
      </c>
      <c r="F26" s="128">
        <v>44578</v>
      </c>
      <c r="G26" s="129" t="s">
        <v>112</v>
      </c>
      <c r="H26" s="130" t="s">
        <v>72</v>
      </c>
      <c r="I26" s="131"/>
      <c r="J26" s="132">
        <v>44582</v>
      </c>
    </row>
    <row r="27" spans="2:11" s="123" customFormat="1" ht="12" hidden="1" x14ac:dyDescent="0.2">
      <c r="B27" s="124"/>
      <c r="C27" s="125"/>
      <c r="D27" s="126">
        <v>1</v>
      </c>
      <c r="E27" s="127" t="s">
        <v>113</v>
      </c>
      <c r="F27" s="128">
        <v>44576</v>
      </c>
      <c r="G27" s="129" t="s">
        <v>114</v>
      </c>
      <c r="H27" s="130" t="s">
        <v>72</v>
      </c>
      <c r="I27" s="131"/>
      <c r="J27" s="132">
        <v>44582</v>
      </c>
    </row>
    <row r="28" spans="2:11" s="123" customFormat="1" ht="12" hidden="1" x14ac:dyDescent="0.2">
      <c r="B28" s="124"/>
      <c r="C28" s="125"/>
      <c r="D28" s="126">
        <v>1</v>
      </c>
      <c r="E28" s="127" t="s">
        <v>93</v>
      </c>
      <c r="F28" s="128">
        <v>44576</v>
      </c>
      <c r="G28" s="129" t="s">
        <v>115</v>
      </c>
      <c r="H28" s="130" t="s">
        <v>72</v>
      </c>
      <c r="I28" s="131"/>
      <c r="J28" s="132">
        <v>44582</v>
      </c>
    </row>
    <row r="29" spans="2:11" s="123" customFormat="1" ht="12" hidden="1" x14ac:dyDescent="0.2">
      <c r="B29" s="124"/>
      <c r="C29" s="125"/>
      <c r="D29" s="126">
        <v>1</v>
      </c>
      <c r="E29" s="127" t="s">
        <v>116</v>
      </c>
      <c r="F29" s="128">
        <v>44576</v>
      </c>
      <c r="G29" s="129" t="s">
        <v>117</v>
      </c>
      <c r="H29" s="130" t="s">
        <v>72</v>
      </c>
      <c r="I29" s="131"/>
      <c r="J29" s="133">
        <v>44582</v>
      </c>
    </row>
    <row r="30" spans="2:11" s="123" customFormat="1" ht="36" x14ac:dyDescent="0.2">
      <c r="B30" s="124"/>
      <c r="C30" s="125">
        <v>1</v>
      </c>
      <c r="D30" s="126"/>
      <c r="E30" s="127" t="s">
        <v>118</v>
      </c>
      <c r="F30" s="128">
        <v>44585</v>
      </c>
      <c r="G30" s="129" t="s">
        <v>119</v>
      </c>
      <c r="H30" s="130" t="s">
        <v>72</v>
      </c>
      <c r="I30" s="131" t="s">
        <v>120</v>
      </c>
      <c r="J30" s="132">
        <v>44589</v>
      </c>
      <c r="K30" s="134">
        <v>1</v>
      </c>
    </row>
    <row r="31" spans="2:11" s="123" customFormat="1" ht="48" hidden="1" x14ac:dyDescent="0.2">
      <c r="B31" s="124"/>
      <c r="C31" s="125"/>
      <c r="D31" s="126">
        <v>1</v>
      </c>
      <c r="E31" s="127" t="s">
        <v>121</v>
      </c>
      <c r="F31" s="128">
        <v>44583</v>
      </c>
      <c r="G31" s="129" t="s">
        <v>122</v>
      </c>
      <c r="H31" s="130" t="s">
        <v>72</v>
      </c>
      <c r="I31" s="131"/>
      <c r="J31" s="132">
        <v>44589</v>
      </c>
    </row>
    <row r="32" spans="2:11" s="123" customFormat="1" ht="12" hidden="1" x14ac:dyDescent="0.2">
      <c r="B32" s="124"/>
      <c r="C32" s="125"/>
      <c r="D32" s="126">
        <v>1</v>
      </c>
      <c r="E32" s="127" t="s">
        <v>123</v>
      </c>
      <c r="F32" s="128">
        <v>44585</v>
      </c>
      <c r="G32" s="129" t="s">
        <v>124</v>
      </c>
      <c r="H32" s="130" t="s">
        <v>72</v>
      </c>
      <c r="I32" s="131"/>
      <c r="J32" s="132">
        <v>44589</v>
      </c>
      <c r="K32" s="135" t="s">
        <v>125</v>
      </c>
    </row>
    <row r="33" spans="2:11" s="123" customFormat="1" ht="24" hidden="1" x14ac:dyDescent="0.2">
      <c r="B33" s="136"/>
      <c r="C33" s="137"/>
      <c r="D33" s="126">
        <v>1</v>
      </c>
      <c r="E33" s="138" t="s">
        <v>126</v>
      </c>
      <c r="F33" s="139">
        <v>44601</v>
      </c>
      <c r="G33" s="140" t="s">
        <v>127</v>
      </c>
      <c r="H33" s="130" t="s">
        <v>72</v>
      </c>
      <c r="I33" s="141"/>
      <c r="J33" s="142">
        <v>44603</v>
      </c>
    </row>
    <row r="34" spans="2:11" s="123" customFormat="1" ht="24" hidden="1" x14ac:dyDescent="0.2">
      <c r="B34" s="143"/>
      <c r="C34" s="144"/>
      <c r="D34" s="126">
        <v>1</v>
      </c>
      <c r="E34" s="145" t="s">
        <v>128</v>
      </c>
      <c r="F34" s="146">
        <v>44601</v>
      </c>
      <c r="G34" s="147" t="s">
        <v>129</v>
      </c>
      <c r="H34" s="130" t="s">
        <v>72</v>
      </c>
      <c r="I34" s="141"/>
      <c r="J34" s="142">
        <v>44603</v>
      </c>
    </row>
    <row r="35" spans="2:11" s="123" customFormat="1" ht="24" hidden="1" x14ac:dyDescent="0.2">
      <c r="B35" s="124"/>
      <c r="C35" s="125"/>
      <c r="D35" s="126">
        <v>1</v>
      </c>
      <c r="E35" s="127" t="s">
        <v>130</v>
      </c>
      <c r="F35" s="128">
        <v>44610</v>
      </c>
      <c r="G35" s="129" t="s">
        <v>131</v>
      </c>
      <c r="H35" s="130" t="s">
        <v>72</v>
      </c>
      <c r="I35" s="141"/>
      <c r="J35" s="132">
        <v>44610</v>
      </c>
    </row>
    <row r="36" spans="2:11" s="123" customFormat="1" ht="12" hidden="1" x14ac:dyDescent="0.2">
      <c r="B36" s="124"/>
      <c r="C36" s="125"/>
      <c r="D36" s="126">
        <v>1</v>
      </c>
      <c r="E36" s="127" t="s">
        <v>132</v>
      </c>
      <c r="F36" s="128">
        <v>44610</v>
      </c>
      <c r="G36" s="129" t="s">
        <v>133</v>
      </c>
      <c r="H36" s="130" t="s">
        <v>72</v>
      </c>
      <c r="I36" s="141"/>
      <c r="J36" s="132">
        <v>44610</v>
      </c>
    </row>
    <row r="37" spans="2:11" s="123" customFormat="1" ht="36" hidden="1" x14ac:dyDescent="0.2">
      <c r="B37" s="124"/>
      <c r="C37" s="125"/>
      <c r="D37" s="126">
        <v>1</v>
      </c>
      <c r="E37" s="127" t="s">
        <v>134</v>
      </c>
      <c r="F37" s="128">
        <v>44609</v>
      </c>
      <c r="G37" s="129" t="s">
        <v>135</v>
      </c>
      <c r="H37" s="130" t="s">
        <v>72</v>
      </c>
      <c r="I37" s="141"/>
      <c r="J37" s="132">
        <v>44610</v>
      </c>
    </row>
    <row r="38" spans="2:11" s="123" customFormat="1" ht="12" hidden="1" x14ac:dyDescent="0.2">
      <c r="B38" s="124"/>
      <c r="C38" s="125"/>
      <c r="D38" s="126">
        <v>1</v>
      </c>
      <c r="E38" s="127" t="s">
        <v>136</v>
      </c>
      <c r="F38" s="128">
        <v>44609</v>
      </c>
      <c r="G38" s="129" t="s">
        <v>137</v>
      </c>
      <c r="H38" s="130" t="s">
        <v>72</v>
      </c>
      <c r="I38" s="141"/>
      <c r="J38" s="132">
        <v>44610</v>
      </c>
    </row>
    <row r="39" spans="2:11" s="123" customFormat="1" ht="12" hidden="1" x14ac:dyDescent="0.2">
      <c r="B39" s="124"/>
      <c r="C39" s="125"/>
      <c r="D39" s="126">
        <v>1</v>
      </c>
      <c r="E39" s="127" t="s">
        <v>138</v>
      </c>
      <c r="F39" s="128">
        <v>44607</v>
      </c>
      <c r="G39" s="129" t="s">
        <v>139</v>
      </c>
      <c r="H39" s="130" t="s">
        <v>72</v>
      </c>
      <c r="I39" s="141"/>
      <c r="J39" s="132">
        <v>44610</v>
      </c>
    </row>
    <row r="40" spans="2:11" s="123" customFormat="1" ht="12" hidden="1" x14ac:dyDescent="0.2">
      <c r="B40" s="124"/>
      <c r="C40" s="125"/>
      <c r="D40" s="126">
        <v>1</v>
      </c>
      <c r="E40" s="127" t="s">
        <v>140</v>
      </c>
      <c r="F40" s="128">
        <v>44608</v>
      </c>
      <c r="G40" s="129" t="s">
        <v>141</v>
      </c>
      <c r="H40" s="130" t="s">
        <v>72</v>
      </c>
      <c r="I40" s="141"/>
      <c r="J40" s="132">
        <v>44610</v>
      </c>
    </row>
    <row r="41" spans="2:11" s="123" customFormat="1" ht="36" hidden="1" x14ac:dyDescent="0.2">
      <c r="B41" s="124"/>
      <c r="C41" s="125"/>
      <c r="D41" s="126">
        <v>1</v>
      </c>
      <c r="E41" s="127" t="s">
        <v>142</v>
      </c>
      <c r="F41" s="128" t="s">
        <v>143</v>
      </c>
      <c r="G41" s="129" t="s">
        <v>144</v>
      </c>
      <c r="H41" s="130" t="s">
        <v>72</v>
      </c>
      <c r="I41" s="141"/>
      <c r="J41" s="132">
        <v>44610</v>
      </c>
    </row>
    <row r="42" spans="2:11" s="123" customFormat="1" ht="12" hidden="1" x14ac:dyDescent="0.2">
      <c r="B42" s="124"/>
      <c r="C42" s="125"/>
      <c r="D42" s="125">
        <v>1</v>
      </c>
      <c r="E42" s="127" t="s">
        <v>145</v>
      </c>
      <c r="F42" s="128">
        <v>44607</v>
      </c>
      <c r="G42" s="129" t="s">
        <v>146</v>
      </c>
      <c r="H42" s="130" t="s">
        <v>72</v>
      </c>
      <c r="I42" s="141"/>
      <c r="J42" s="132">
        <v>44610</v>
      </c>
    </row>
    <row r="43" spans="2:11" s="123" customFormat="1" ht="45" hidden="1" customHeight="1" x14ac:dyDescent="0.2">
      <c r="B43" s="124">
        <v>1</v>
      </c>
      <c r="C43" s="125"/>
      <c r="D43" s="125"/>
      <c r="E43" s="148" t="s">
        <v>147</v>
      </c>
      <c r="F43" s="128">
        <v>44735</v>
      </c>
      <c r="G43" s="129" t="s">
        <v>148</v>
      </c>
      <c r="H43" s="130" t="s">
        <v>72</v>
      </c>
      <c r="I43" s="141" t="s">
        <v>149</v>
      </c>
      <c r="J43" s="132">
        <v>43886</v>
      </c>
      <c r="K43" s="134">
        <v>7</v>
      </c>
    </row>
    <row r="44" spans="2:11" s="123" customFormat="1" ht="57.75" hidden="1" customHeight="1" x14ac:dyDescent="0.2">
      <c r="B44" s="124">
        <v>1</v>
      </c>
      <c r="C44" s="125"/>
      <c r="D44" s="125"/>
      <c r="E44" s="148" t="s">
        <v>150</v>
      </c>
      <c r="F44" s="128">
        <v>44736</v>
      </c>
      <c r="G44" s="129" t="s">
        <v>151</v>
      </c>
      <c r="H44" s="130" t="s">
        <v>72</v>
      </c>
      <c r="I44" s="141" t="s">
        <v>152</v>
      </c>
      <c r="J44" s="132">
        <v>43886</v>
      </c>
      <c r="K44" s="134">
        <v>2</v>
      </c>
    </row>
    <row r="45" spans="2:11" s="123" customFormat="1" ht="36.75" hidden="1" customHeight="1" x14ac:dyDescent="0.2">
      <c r="B45" s="124"/>
      <c r="C45" s="125"/>
      <c r="D45" s="125">
        <v>1</v>
      </c>
      <c r="E45" s="127" t="s">
        <v>153</v>
      </c>
      <c r="F45" s="128">
        <v>44611</v>
      </c>
      <c r="G45" s="129" t="s">
        <v>154</v>
      </c>
      <c r="H45" s="130" t="s">
        <v>72</v>
      </c>
      <c r="I45" s="141"/>
      <c r="J45" s="132">
        <v>43886</v>
      </c>
    </row>
    <row r="46" spans="2:11" s="123" customFormat="1" ht="19.5" hidden="1" customHeight="1" x14ac:dyDescent="0.2">
      <c r="B46" s="124"/>
      <c r="C46" s="125"/>
      <c r="D46" s="125">
        <v>1</v>
      </c>
      <c r="E46" s="127" t="s">
        <v>155</v>
      </c>
      <c r="F46" s="128">
        <v>44611</v>
      </c>
      <c r="G46" s="129" t="s">
        <v>156</v>
      </c>
      <c r="H46" s="130" t="s">
        <v>72</v>
      </c>
      <c r="I46" s="141"/>
      <c r="J46" s="132">
        <v>43886</v>
      </c>
    </row>
    <row r="47" spans="2:11" s="123" customFormat="1" ht="19.5" hidden="1" customHeight="1" x14ac:dyDescent="0.2">
      <c r="B47" s="124"/>
      <c r="C47" s="125"/>
      <c r="D47" s="125">
        <v>1</v>
      </c>
      <c r="E47" s="127" t="s">
        <v>157</v>
      </c>
      <c r="F47" s="128">
        <v>44613</v>
      </c>
      <c r="G47" s="129" t="s">
        <v>158</v>
      </c>
      <c r="H47" s="130" t="s">
        <v>72</v>
      </c>
      <c r="I47" s="141"/>
      <c r="J47" s="132">
        <v>43886</v>
      </c>
    </row>
    <row r="48" spans="2:11" s="123" customFormat="1" ht="48" hidden="1" x14ac:dyDescent="0.2">
      <c r="B48" s="124"/>
      <c r="C48" s="125"/>
      <c r="D48" s="125">
        <v>1</v>
      </c>
      <c r="E48" s="127" t="s">
        <v>145</v>
      </c>
      <c r="F48" s="128">
        <v>44614</v>
      </c>
      <c r="G48" s="129" t="s">
        <v>159</v>
      </c>
      <c r="H48" s="130" t="s">
        <v>72</v>
      </c>
      <c r="I48" s="141"/>
      <c r="J48" s="132">
        <v>43886</v>
      </c>
    </row>
    <row r="49" spans="2:10" s="123" customFormat="1" ht="60" hidden="1" x14ac:dyDescent="0.2">
      <c r="B49" s="124"/>
      <c r="C49" s="125"/>
      <c r="D49" s="126">
        <v>1</v>
      </c>
      <c r="E49" s="127" t="s">
        <v>160</v>
      </c>
      <c r="F49" s="128">
        <v>44615</v>
      </c>
      <c r="G49" s="129" t="s">
        <v>161</v>
      </c>
      <c r="H49" s="130" t="s">
        <v>72</v>
      </c>
      <c r="I49" s="141"/>
      <c r="J49" s="132">
        <v>43886</v>
      </c>
    </row>
    <row r="50" spans="2:10" s="123" customFormat="1" ht="12" hidden="1" x14ac:dyDescent="0.2">
      <c r="B50" s="124"/>
      <c r="C50" s="125"/>
      <c r="D50" s="126">
        <v>1</v>
      </c>
      <c r="E50" s="127" t="s">
        <v>162</v>
      </c>
      <c r="F50" s="128">
        <v>44613</v>
      </c>
      <c r="G50" s="129" t="s">
        <v>163</v>
      </c>
      <c r="H50" s="130" t="s">
        <v>72</v>
      </c>
      <c r="I50" s="141"/>
      <c r="J50" s="132">
        <v>43886</v>
      </c>
    </row>
    <row r="51" spans="2:10" s="123" customFormat="1" ht="24" hidden="1" x14ac:dyDescent="0.2">
      <c r="B51" s="124"/>
      <c r="C51" s="125"/>
      <c r="D51" s="126">
        <v>1</v>
      </c>
      <c r="E51" s="127" t="s">
        <v>164</v>
      </c>
      <c r="F51" s="128"/>
      <c r="G51" s="129" t="s">
        <v>165</v>
      </c>
      <c r="H51" s="130" t="s">
        <v>72</v>
      </c>
      <c r="I51" s="141"/>
      <c r="J51" s="132">
        <v>43886</v>
      </c>
    </row>
    <row r="52" spans="2:10" s="123" customFormat="1" ht="24" hidden="1" x14ac:dyDescent="0.2">
      <c r="B52" s="124"/>
      <c r="C52" s="125"/>
      <c r="D52" s="126">
        <v>1</v>
      </c>
      <c r="E52" s="127" t="s">
        <v>166</v>
      </c>
      <c r="F52" s="128">
        <v>44616</v>
      </c>
      <c r="G52" s="129" t="s">
        <v>167</v>
      </c>
      <c r="H52" s="130" t="s">
        <v>72</v>
      </c>
      <c r="I52" s="141"/>
      <c r="J52" s="132">
        <v>43886</v>
      </c>
    </row>
    <row r="53" spans="2:10" s="123" customFormat="1" ht="12" hidden="1" x14ac:dyDescent="0.2">
      <c r="B53" s="124"/>
      <c r="C53" s="125"/>
      <c r="D53" s="126">
        <v>1</v>
      </c>
      <c r="E53" s="127" t="s">
        <v>168</v>
      </c>
      <c r="F53" s="128">
        <v>44617</v>
      </c>
      <c r="G53" s="129" t="s">
        <v>169</v>
      </c>
      <c r="H53" s="130" t="s">
        <v>72</v>
      </c>
      <c r="I53" s="141"/>
      <c r="J53" s="132">
        <v>43886</v>
      </c>
    </row>
    <row r="54" spans="2:10" s="123" customFormat="1" ht="36" hidden="1" x14ac:dyDescent="0.2">
      <c r="B54" s="124"/>
      <c r="C54" s="125"/>
      <c r="D54" s="126">
        <v>1</v>
      </c>
      <c r="E54" s="127" t="s">
        <v>170</v>
      </c>
      <c r="F54" s="128">
        <v>44611</v>
      </c>
      <c r="G54" s="129" t="s">
        <v>171</v>
      </c>
      <c r="H54" s="130" t="s">
        <v>72</v>
      </c>
      <c r="I54" s="141"/>
      <c r="J54" s="132">
        <v>43886</v>
      </c>
    </row>
    <row r="55" spans="2:10" s="123" customFormat="1" ht="12" hidden="1" x14ac:dyDescent="0.2">
      <c r="B55" s="124"/>
      <c r="C55" s="125"/>
      <c r="D55" s="126">
        <v>1</v>
      </c>
      <c r="E55" s="127" t="s">
        <v>172</v>
      </c>
      <c r="F55" s="128">
        <v>44613</v>
      </c>
      <c r="G55" s="129" t="s">
        <v>173</v>
      </c>
      <c r="H55" s="130" t="s">
        <v>72</v>
      </c>
      <c r="I55" s="141"/>
      <c r="J55" s="132">
        <v>43886</v>
      </c>
    </row>
    <row r="56" spans="2:10" s="123" customFormat="1" ht="12" hidden="1" x14ac:dyDescent="0.2">
      <c r="B56" s="124"/>
      <c r="C56" s="125"/>
      <c r="D56" s="126">
        <v>1</v>
      </c>
      <c r="E56" s="127" t="s">
        <v>174</v>
      </c>
      <c r="F56" s="128">
        <v>44616</v>
      </c>
      <c r="G56" s="129" t="s">
        <v>175</v>
      </c>
      <c r="H56" s="130" t="s">
        <v>72</v>
      </c>
      <c r="I56" s="141"/>
      <c r="J56" s="132">
        <v>43886</v>
      </c>
    </row>
    <row r="57" spans="2:10" s="123" customFormat="1" ht="24" hidden="1" x14ac:dyDescent="0.2">
      <c r="B57" s="124"/>
      <c r="C57" s="125"/>
      <c r="D57" s="126">
        <v>1</v>
      </c>
      <c r="E57" s="127" t="s">
        <v>176</v>
      </c>
      <c r="F57" s="128">
        <v>44616</v>
      </c>
      <c r="G57" s="129" t="s">
        <v>177</v>
      </c>
      <c r="H57" s="130" t="s">
        <v>72</v>
      </c>
      <c r="I57" s="141"/>
      <c r="J57" s="132">
        <v>43886</v>
      </c>
    </row>
    <row r="58" spans="2:10" s="123" customFormat="1" ht="12" hidden="1" x14ac:dyDescent="0.2">
      <c r="B58" s="124"/>
      <c r="C58" s="125"/>
      <c r="D58" s="126">
        <v>1</v>
      </c>
      <c r="E58" s="127" t="s">
        <v>178</v>
      </c>
      <c r="F58" s="128">
        <v>44611</v>
      </c>
      <c r="G58" s="129" t="s">
        <v>179</v>
      </c>
      <c r="H58" s="130" t="s">
        <v>72</v>
      </c>
      <c r="I58" s="141"/>
      <c r="J58" s="132">
        <v>43886</v>
      </c>
    </row>
    <row r="59" spans="2:10" s="123" customFormat="1" ht="12" hidden="1" x14ac:dyDescent="0.2">
      <c r="B59" s="124"/>
      <c r="C59" s="125"/>
      <c r="D59" s="126">
        <v>1</v>
      </c>
      <c r="E59" s="127" t="s">
        <v>180</v>
      </c>
      <c r="F59" s="128">
        <v>44615</v>
      </c>
      <c r="G59" s="129" t="s">
        <v>181</v>
      </c>
      <c r="H59" s="130" t="s">
        <v>72</v>
      </c>
      <c r="I59" s="141"/>
      <c r="J59" s="132">
        <v>43886</v>
      </c>
    </row>
    <row r="60" spans="2:10" s="123" customFormat="1" ht="12" hidden="1" x14ac:dyDescent="0.2">
      <c r="B60" s="149"/>
      <c r="C60" s="150"/>
      <c r="D60" s="141">
        <v>1</v>
      </c>
      <c r="E60" s="145" t="s">
        <v>182</v>
      </c>
      <c r="F60" s="139" t="s">
        <v>183</v>
      </c>
      <c r="G60" s="151" t="s">
        <v>184</v>
      </c>
      <c r="H60" s="130" t="s">
        <v>72</v>
      </c>
      <c r="I60" s="152"/>
      <c r="J60" s="133">
        <v>44624</v>
      </c>
    </row>
    <row r="61" spans="2:10" s="123" customFormat="1" ht="12" hidden="1" x14ac:dyDescent="0.2">
      <c r="B61" s="149"/>
      <c r="C61" s="150"/>
      <c r="D61" s="141">
        <v>1</v>
      </c>
      <c r="E61" s="153" t="s">
        <v>185</v>
      </c>
      <c r="F61" s="139">
        <v>44617</v>
      </c>
      <c r="G61" s="151" t="s">
        <v>186</v>
      </c>
      <c r="H61" s="130" t="s">
        <v>72</v>
      </c>
      <c r="I61" s="152"/>
      <c r="J61" s="133">
        <v>44624</v>
      </c>
    </row>
    <row r="62" spans="2:10" s="123" customFormat="1" ht="12" hidden="1" x14ac:dyDescent="0.2">
      <c r="B62" s="149"/>
      <c r="C62" s="150"/>
      <c r="D62" s="141">
        <v>1</v>
      </c>
      <c r="E62" s="153" t="s">
        <v>187</v>
      </c>
      <c r="F62" s="139">
        <v>44617</v>
      </c>
      <c r="G62" s="151" t="s">
        <v>186</v>
      </c>
      <c r="H62" s="130" t="s">
        <v>72</v>
      </c>
      <c r="I62" s="152"/>
      <c r="J62" s="133">
        <v>44624</v>
      </c>
    </row>
    <row r="63" spans="2:10" s="123" customFormat="1" ht="12" hidden="1" x14ac:dyDescent="0.2">
      <c r="B63" s="149"/>
      <c r="C63" s="150"/>
      <c r="D63" s="141">
        <v>1</v>
      </c>
      <c r="E63" s="153" t="s">
        <v>188</v>
      </c>
      <c r="F63" s="139">
        <v>44629</v>
      </c>
      <c r="G63" s="151" t="s">
        <v>189</v>
      </c>
      <c r="H63" s="130" t="s">
        <v>72</v>
      </c>
      <c r="I63" s="152"/>
      <c r="J63" s="133">
        <v>44631</v>
      </c>
    </row>
    <row r="64" spans="2:10" s="123" customFormat="1" ht="12" hidden="1" x14ac:dyDescent="0.2">
      <c r="B64" s="149"/>
      <c r="C64" s="150"/>
      <c r="D64" s="141">
        <v>1</v>
      </c>
      <c r="E64" s="153" t="s">
        <v>190</v>
      </c>
      <c r="F64" s="139">
        <v>44626</v>
      </c>
      <c r="G64" s="151" t="s">
        <v>191</v>
      </c>
      <c r="H64" s="130" t="s">
        <v>72</v>
      </c>
      <c r="I64" s="152"/>
      <c r="J64" s="133">
        <v>44631</v>
      </c>
    </row>
    <row r="65" spans="2:11" s="123" customFormat="1" ht="12" hidden="1" x14ac:dyDescent="0.2">
      <c r="B65" s="149"/>
      <c r="C65" s="150"/>
      <c r="D65" s="141">
        <v>1</v>
      </c>
      <c r="E65" s="153" t="s">
        <v>192</v>
      </c>
      <c r="F65" s="139" t="s">
        <v>193</v>
      </c>
      <c r="G65" s="151" t="s">
        <v>194</v>
      </c>
      <c r="H65" s="130" t="s">
        <v>72</v>
      </c>
      <c r="I65" s="152"/>
      <c r="J65" s="133">
        <v>44631</v>
      </c>
    </row>
    <row r="66" spans="2:11" s="123" customFormat="1" ht="12" hidden="1" x14ac:dyDescent="0.2">
      <c r="B66" s="149"/>
      <c r="C66" s="150"/>
      <c r="D66" s="141">
        <v>1</v>
      </c>
      <c r="E66" s="153" t="s">
        <v>195</v>
      </c>
      <c r="F66" s="139">
        <v>44629</v>
      </c>
      <c r="G66" s="151" t="s">
        <v>196</v>
      </c>
      <c r="H66" s="130" t="s">
        <v>72</v>
      </c>
      <c r="I66" s="152"/>
      <c r="J66" s="133">
        <v>44631</v>
      </c>
    </row>
    <row r="67" spans="2:11" s="123" customFormat="1" ht="36" hidden="1" x14ac:dyDescent="0.2">
      <c r="B67" s="149"/>
      <c r="C67" s="150"/>
      <c r="D67" s="141">
        <v>1</v>
      </c>
      <c r="E67" s="153" t="s">
        <v>197</v>
      </c>
      <c r="F67" s="139">
        <v>44631</v>
      </c>
      <c r="G67" s="151" t="s">
        <v>198</v>
      </c>
      <c r="H67" s="130" t="s">
        <v>72</v>
      </c>
      <c r="I67" s="152"/>
      <c r="J67" s="133">
        <v>44631</v>
      </c>
    </row>
    <row r="68" spans="2:11" s="123" customFormat="1" ht="12" hidden="1" x14ac:dyDescent="0.2">
      <c r="B68" s="149"/>
      <c r="C68" s="150"/>
      <c r="D68" s="141">
        <v>1</v>
      </c>
      <c r="E68" s="153" t="s">
        <v>199</v>
      </c>
      <c r="F68" s="139">
        <v>44631</v>
      </c>
      <c r="G68" s="151" t="s">
        <v>200</v>
      </c>
      <c r="H68" s="130" t="s">
        <v>72</v>
      </c>
      <c r="I68" s="152"/>
      <c r="J68" s="133">
        <v>44631</v>
      </c>
    </row>
    <row r="69" spans="2:11" s="123" customFormat="1" ht="12" hidden="1" x14ac:dyDescent="0.2">
      <c r="B69" s="149"/>
      <c r="C69" s="150"/>
      <c r="D69" s="141">
        <v>1</v>
      </c>
      <c r="E69" s="153" t="s">
        <v>201</v>
      </c>
      <c r="F69" s="139">
        <v>44631</v>
      </c>
      <c r="G69" s="151" t="s">
        <v>202</v>
      </c>
      <c r="H69" s="130" t="s">
        <v>72</v>
      </c>
      <c r="I69" s="152"/>
      <c r="J69" s="133">
        <v>44631</v>
      </c>
    </row>
    <row r="70" spans="2:11" s="123" customFormat="1" ht="24" hidden="1" x14ac:dyDescent="0.2">
      <c r="B70" s="149"/>
      <c r="C70" s="150"/>
      <c r="D70" s="141">
        <v>1</v>
      </c>
      <c r="E70" s="153" t="s">
        <v>203</v>
      </c>
      <c r="F70" s="139">
        <v>44627</v>
      </c>
      <c r="G70" s="151" t="s">
        <v>204</v>
      </c>
      <c r="H70" s="130" t="s">
        <v>72</v>
      </c>
      <c r="I70" s="152"/>
      <c r="J70" s="133">
        <v>44631</v>
      </c>
    </row>
    <row r="71" spans="2:11" s="123" customFormat="1" ht="12" hidden="1" x14ac:dyDescent="0.2">
      <c r="B71" s="149"/>
      <c r="C71" s="150"/>
      <c r="D71" s="141">
        <v>1</v>
      </c>
      <c r="E71" s="153" t="s">
        <v>205</v>
      </c>
      <c r="F71" s="139">
        <v>44630</v>
      </c>
      <c r="G71" s="151" t="s">
        <v>206</v>
      </c>
      <c r="H71" s="130" t="s">
        <v>72</v>
      </c>
      <c r="I71" s="152"/>
      <c r="J71" s="133">
        <v>44631</v>
      </c>
    </row>
    <row r="72" spans="2:11" s="123" customFormat="1" ht="48" x14ac:dyDescent="0.2">
      <c r="B72" s="149"/>
      <c r="C72" s="150">
        <v>1</v>
      </c>
      <c r="D72" s="141"/>
      <c r="E72" s="153" t="s">
        <v>207</v>
      </c>
      <c r="F72" s="139">
        <v>44634</v>
      </c>
      <c r="G72" s="129" t="s">
        <v>208</v>
      </c>
      <c r="H72" s="130" t="s">
        <v>72</v>
      </c>
      <c r="I72" s="152" t="s">
        <v>209</v>
      </c>
      <c r="J72" s="133">
        <v>44638</v>
      </c>
      <c r="K72" s="134">
        <v>1</v>
      </c>
    </row>
    <row r="73" spans="2:11" s="123" customFormat="1" ht="24" hidden="1" x14ac:dyDescent="0.2">
      <c r="B73" s="149"/>
      <c r="C73" s="150"/>
      <c r="D73" s="141">
        <v>1</v>
      </c>
      <c r="E73" s="153" t="s">
        <v>210</v>
      </c>
      <c r="F73" s="139">
        <v>44637</v>
      </c>
      <c r="G73" s="151" t="s">
        <v>211</v>
      </c>
      <c r="H73" s="130" t="s">
        <v>72</v>
      </c>
      <c r="I73" s="152"/>
      <c r="J73" s="133">
        <v>44638</v>
      </c>
    </row>
    <row r="74" spans="2:11" s="123" customFormat="1" ht="12" hidden="1" x14ac:dyDescent="0.2">
      <c r="B74" s="149"/>
      <c r="C74" s="150"/>
      <c r="D74" s="141">
        <v>1</v>
      </c>
      <c r="E74" s="153" t="s">
        <v>212</v>
      </c>
      <c r="F74" s="139">
        <v>44637</v>
      </c>
      <c r="G74" s="151" t="s">
        <v>213</v>
      </c>
      <c r="H74" s="130" t="s">
        <v>72</v>
      </c>
      <c r="I74" s="152"/>
      <c r="J74" s="133">
        <v>44638</v>
      </c>
    </row>
    <row r="75" spans="2:11" s="123" customFormat="1" ht="24" hidden="1" x14ac:dyDescent="0.2">
      <c r="B75" s="149"/>
      <c r="C75" s="150"/>
      <c r="D75" s="141">
        <v>1</v>
      </c>
      <c r="E75" s="153" t="s">
        <v>214</v>
      </c>
      <c r="F75" s="139">
        <v>44636</v>
      </c>
      <c r="G75" s="151" t="s">
        <v>215</v>
      </c>
      <c r="H75" s="130" t="s">
        <v>72</v>
      </c>
      <c r="I75" s="152"/>
      <c r="J75" s="133">
        <v>44638</v>
      </c>
    </row>
    <row r="76" spans="2:11" s="123" customFormat="1" ht="12" hidden="1" x14ac:dyDescent="0.2">
      <c r="B76" s="149"/>
      <c r="C76" s="150"/>
      <c r="D76" s="141">
        <v>1</v>
      </c>
      <c r="E76" s="153" t="s">
        <v>216</v>
      </c>
      <c r="F76" s="139">
        <v>44635</v>
      </c>
      <c r="G76" s="151" t="s">
        <v>100</v>
      </c>
      <c r="H76" s="130" t="s">
        <v>72</v>
      </c>
      <c r="I76" s="152"/>
      <c r="J76" s="133">
        <v>44638</v>
      </c>
    </row>
    <row r="77" spans="2:11" s="123" customFormat="1" ht="12" hidden="1" x14ac:dyDescent="0.2">
      <c r="B77" s="149"/>
      <c r="C77" s="150"/>
      <c r="D77" s="141">
        <v>1</v>
      </c>
      <c r="E77" s="153" t="s">
        <v>217</v>
      </c>
      <c r="F77" s="139">
        <v>44634</v>
      </c>
      <c r="G77" s="151" t="s">
        <v>218</v>
      </c>
      <c r="H77" s="130" t="s">
        <v>72</v>
      </c>
      <c r="I77" s="152"/>
      <c r="J77" s="133">
        <v>44638</v>
      </c>
    </row>
    <row r="78" spans="2:11" s="123" customFormat="1" ht="12" hidden="1" x14ac:dyDescent="0.2">
      <c r="B78" s="149"/>
      <c r="C78" s="150"/>
      <c r="D78" s="141">
        <v>1</v>
      </c>
      <c r="E78" s="153" t="s">
        <v>219</v>
      </c>
      <c r="F78" s="139">
        <v>44634</v>
      </c>
      <c r="G78" s="151" t="s">
        <v>220</v>
      </c>
      <c r="H78" s="130" t="s">
        <v>72</v>
      </c>
      <c r="I78" s="152"/>
      <c r="J78" s="133">
        <v>44638</v>
      </c>
    </row>
    <row r="79" spans="2:11" s="123" customFormat="1" ht="24" hidden="1" x14ac:dyDescent="0.2">
      <c r="B79" s="149"/>
      <c r="C79" s="150"/>
      <c r="D79" s="141">
        <v>1</v>
      </c>
      <c r="E79" s="153" t="s">
        <v>221</v>
      </c>
      <c r="F79" s="139">
        <v>44634</v>
      </c>
      <c r="G79" s="151" t="s">
        <v>222</v>
      </c>
      <c r="H79" s="130" t="s">
        <v>72</v>
      </c>
      <c r="I79" s="152"/>
      <c r="J79" s="133">
        <v>44638</v>
      </c>
    </row>
    <row r="80" spans="2:11" s="123" customFormat="1" ht="12" hidden="1" x14ac:dyDescent="0.2">
      <c r="B80" s="149"/>
      <c r="C80" s="150"/>
      <c r="D80" s="141">
        <v>1</v>
      </c>
      <c r="E80" s="153" t="s">
        <v>223</v>
      </c>
      <c r="F80" s="139"/>
      <c r="G80" s="151" t="s">
        <v>224</v>
      </c>
      <c r="H80" s="130" t="s">
        <v>72</v>
      </c>
      <c r="I80" s="152"/>
      <c r="J80" s="133">
        <v>44638</v>
      </c>
    </row>
    <row r="81" spans="2:10" s="123" customFormat="1" ht="12" hidden="1" x14ac:dyDescent="0.2">
      <c r="B81" s="149"/>
      <c r="C81" s="150"/>
      <c r="D81" s="141">
        <v>1</v>
      </c>
      <c r="E81" s="153" t="s">
        <v>225</v>
      </c>
      <c r="F81" s="139">
        <v>44644</v>
      </c>
      <c r="G81" s="151" t="s">
        <v>226</v>
      </c>
      <c r="H81" s="130" t="s">
        <v>72</v>
      </c>
      <c r="I81" s="152"/>
      <c r="J81" s="133">
        <v>44645</v>
      </c>
    </row>
    <row r="82" spans="2:10" s="123" customFormat="1" ht="12" hidden="1" x14ac:dyDescent="0.2">
      <c r="B82" s="149"/>
      <c r="C82" s="150"/>
      <c r="D82" s="141">
        <v>1</v>
      </c>
      <c r="E82" s="153" t="s">
        <v>227</v>
      </c>
      <c r="F82" s="139">
        <v>44644</v>
      </c>
      <c r="G82" s="151" t="s">
        <v>228</v>
      </c>
      <c r="H82" s="130" t="s">
        <v>72</v>
      </c>
      <c r="I82" s="152"/>
      <c r="J82" s="133">
        <v>44645</v>
      </c>
    </row>
    <row r="83" spans="2:10" s="123" customFormat="1" ht="12" hidden="1" x14ac:dyDescent="0.2">
      <c r="B83" s="149"/>
      <c r="C83" s="150"/>
      <c r="D83" s="141">
        <v>1</v>
      </c>
      <c r="E83" s="153" t="s">
        <v>229</v>
      </c>
      <c r="F83" s="139">
        <v>44645</v>
      </c>
      <c r="G83" s="151" t="s">
        <v>230</v>
      </c>
      <c r="H83" s="130" t="s">
        <v>72</v>
      </c>
      <c r="I83" s="152"/>
      <c r="J83" s="133">
        <v>44645</v>
      </c>
    </row>
    <row r="84" spans="2:10" s="123" customFormat="1" ht="12" hidden="1" x14ac:dyDescent="0.2">
      <c r="B84" s="149"/>
      <c r="C84" s="150"/>
      <c r="D84" s="141">
        <v>1</v>
      </c>
      <c r="E84" s="153" t="s">
        <v>231</v>
      </c>
      <c r="F84" s="139">
        <v>44645</v>
      </c>
      <c r="G84" s="151" t="s">
        <v>232</v>
      </c>
      <c r="H84" s="130" t="s">
        <v>72</v>
      </c>
      <c r="I84" s="152"/>
      <c r="J84" s="133">
        <v>44645</v>
      </c>
    </row>
    <row r="85" spans="2:10" s="123" customFormat="1" ht="12" hidden="1" x14ac:dyDescent="0.2">
      <c r="B85" s="149"/>
      <c r="C85" s="150"/>
      <c r="D85" s="141">
        <v>1</v>
      </c>
      <c r="E85" s="153" t="s">
        <v>233</v>
      </c>
      <c r="F85" s="139">
        <v>44644</v>
      </c>
      <c r="G85" s="151" t="s">
        <v>234</v>
      </c>
      <c r="H85" s="130" t="s">
        <v>72</v>
      </c>
      <c r="I85" s="152"/>
      <c r="J85" s="133">
        <v>44645</v>
      </c>
    </row>
    <row r="86" spans="2:10" s="123" customFormat="1" ht="24" hidden="1" x14ac:dyDescent="0.2">
      <c r="B86" s="149"/>
      <c r="C86" s="150"/>
      <c r="D86" s="141">
        <v>1</v>
      </c>
      <c r="E86" s="153" t="s">
        <v>235</v>
      </c>
      <c r="F86" s="139">
        <v>44643</v>
      </c>
      <c r="G86" s="151" t="s">
        <v>236</v>
      </c>
      <c r="H86" s="130" t="s">
        <v>72</v>
      </c>
      <c r="I86" s="152"/>
      <c r="J86" s="133">
        <v>44645</v>
      </c>
    </row>
    <row r="87" spans="2:10" s="123" customFormat="1" ht="12" hidden="1" x14ac:dyDescent="0.2">
      <c r="B87" s="149"/>
      <c r="C87" s="150"/>
      <c r="D87" s="141">
        <v>1</v>
      </c>
      <c r="E87" s="153" t="s">
        <v>237</v>
      </c>
      <c r="F87" s="154">
        <v>44643</v>
      </c>
      <c r="G87" s="151" t="s">
        <v>238</v>
      </c>
      <c r="H87" s="130" t="s">
        <v>72</v>
      </c>
      <c r="I87" s="152"/>
      <c r="J87" s="133">
        <v>44645</v>
      </c>
    </row>
    <row r="88" spans="2:10" s="123" customFormat="1" ht="36" hidden="1" x14ac:dyDescent="0.2">
      <c r="B88" s="149"/>
      <c r="C88" s="150"/>
      <c r="D88" s="141">
        <v>1</v>
      </c>
      <c r="E88" s="153" t="s">
        <v>239</v>
      </c>
      <c r="F88" s="139">
        <v>44641</v>
      </c>
      <c r="G88" s="151" t="s">
        <v>240</v>
      </c>
      <c r="H88" s="130" t="s">
        <v>72</v>
      </c>
      <c r="I88" s="152"/>
      <c r="J88" s="133">
        <v>44645</v>
      </c>
    </row>
    <row r="89" spans="2:10" s="123" customFormat="1" ht="24" hidden="1" x14ac:dyDescent="0.2">
      <c r="B89" s="149"/>
      <c r="C89" s="150"/>
      <c r="D89" s="141">
        <v>1</v>
      </c>
      <c r="E89" s="153" t="s">
        <v>210</v>
      </c>
      <c r="F89" s="154">
        <v>44643</v>
      </c>
      <c r="G89" s="151" t="s">
        <v>241</v>
      </c>
      <c r="H89" s="130" t="s">
        <v>72</v>
      </c>
      <c r="I89" s="152"/>
      <c r="J89" s="133">
        <v>44645</v>
      </c>
    </row>
    <row r="90" spans="2:10" s="123" customFormat="1" ht="12" hidden="1" x14ac:dyDescent="0.2">
      <c r="B90" s="149"/>
      <c r="C90" s="150"/>
      <c r="D90" s="141">
        <v>1</v>
      </c>
      <c r="E90" s="153" t="s">
        <v>242</v>
      </c>
      <c r="F90" s="155">
        <v>44639</v>
      </c>
      <c r="G90" s="151" t="s">
        <v>243</v>
      </c>
      <c r="H90" s="130" t="s">
        <v>72</v>
      </c>
      <c r="I90" s="152"/>
      <c r="J90" s="133">
        <v>44645</v>
      </c>
    </row>
    <row r="91" spans="2:10" s="123" customFormat="1" ht="12" hidden="1" x14ac:dyDescent="0.2">
      <c r="B91" s="149"/>
      <c r="C91" s="150"/>
      <c r="D91" s="141">
        <v>1</v>
      </c>
      <c r="E91" s="153" t="s">
        <v>244</v>
      </c>
      <c r="F91" s="154">
        <v>44648</v>
      </c>
      <c r="G91" s="151" t="s">
        <v>245</v>
      </c>
      <c r="H91" s="130" t="s">
        <v>72</v>
      </c>
      <c r="I91" s="152"/>
      <c r="J91" s="133">
        <v>44652</v>
      </c>
    </row>
    <row r="92" spans="2:10" s="123" customFormat="1" ht="12" hidden="1" x14ac:dyDescent="0.2">
      <c r="B92" s="149"/>
      <c r="C92" s="150"/>
      <c r="D92" s="141">
        <v>1</v>
      </c>
      <c r="E92" s="153" t="s">
        <v>246</v>
      </c>
      <c r="F92" s="154">
        <v>44651</v>
      </c>
      <c r="G92" s="151" t="s">
        <v>247</v>
      </c>
      <c r="H92" s="130" t="s">
        <v>72</v>
      </c>
      <c r="I92" s="152"/>
      <c r="J92" s="133">
        <v>44652</v>
      </c>
    </row>
    <row r="93" spans="2:10" s="123" customFormat="1" ht="24" hidden="1" x14ac:dyDescent="0.2">
      <c r="B93" s="149"/>
      <c r="C93" s="150"/>
      <c r="D93" s="141">
        <v>1</v>
      </c>
      <c r="E93" s="153" t="s">
        <v>248</v>
      </c>
      <c r="F93" s="155">
        <v>44651</v>
      </c>
      <c r="G93" s="151" t="s">
        <v>249</v>
      </c>
      <c r="H93" s="130" t="s">
        <v>72</v>
      </c>
      <c r="I93" s="152"/>
      <c r="J93" s="133">
        <v>44652</v>
      </c>
    </row>
    <row r="94" spans="2:10" s="123" customFormat="1" ht="12" hidden="1" x14ac:dyDescent="0.2">
      <c r="B94" s="149"/>
      <c r="C94" s="150"/>
      <c r="D94" s="141">
        <v>1</v>
      </c>
      <c r="E94" s="153" t="s">
        <v>250</v>
      </c>
      <c r="F94" s="155">
        <v>44648</v>
      </c>
      <c r="G94" s="151" t="s">
        <v>251</v>
      </c>
      <c r="H94" s="130" t="s">
        <v>72</v>
      </c>
      <c r="I94" s="152"/>
      <c r="J94" s="133">
        <v>44652</v>
      </c>
    </row>
    <row r="95" spans="2:10" s="123" customFormat="1" ht="12" hidden="1" x14ac:dyDescent="0.2">
      <c r="B95" s="149"/>
      <c r="C95" s="150"/>
      <c r="D95" s="141">
        <v>1</v>
      </c>
      <c r="E95" s="153" t="s">
        <v>252</v>
      </c>
      <c r="F95" s="155" t="s">
        <v>253</v>
      </c>
      <c r="G95" s="151" t="s">
        <v>254</v>
      </c>
      <c r="H95" s="130" t="s">
        <v>72</v>
      </c>
      <c r="I95" s="152"/>
      <c r="J95" s="133">
        <v>44652</v>
      </c>
    </row>
    <row r="96" spans="2:10" s="123" customFormat="1" ht="12" hidden="1" x14ac:dyDescent="0.2">
      <c r="B96" s="149"/>
      <c r="C96" s="150"/>
      <c r="D96" s="141">
        <v>1</v>
      </c>
      <c r="E96" s="153" t="s">
        <v>255</v>
      </c>
      <c r="F96" s="155">
        <v>44651</v>
      </c>
      <c r="G96" s="151" t="s">
        <v>256</v>
      </c>
      <c r="H96" s="130" t="s">
        <v>72</v>
      </c>
      <c r="I96" s="152"/>
      <c r="J96" s="133" t="s">
        <v>257</v>
      </c>
    </row>
    <row r="97" spans="2:11" s="123" customFormat="1" ht="24" hidden="1" x14ac:dyDescent="0.2">
      <c r="B97" s="124"/>
      <c r="C97" s="125"/>
      <c r="D97" s="126">
        <v>1</v>
      </c>
      <c r="E97" s="145" t="s">
        <v>258</v>
      </c>
      <c r="F97" s="128">
        <v>44652</v>
      </c>
      <c r="G97" s="129" t="s">
        <v>259</v>
      </c>
      <c r="H97" s="130" t="s">
        <v>72</v>
      </c>
      <c r="I97" s="131"/>
      <c r="J97" s="132">
        <v>44659</v>
      </c>
    </row>
    <row r="98" spans="2:11" s="123" customFormat="1" ht="39.75" customHeight="1" x14ac:dyDescent="0.2">
      <c r="B98" s="124"/>
      <c r="C98" s="125">
        <v>1</v>
      </c>
      <c r="D98" s="126"/>
      <c r="E98" s="127" t="s">
        <v>260</v>
      </c>
      <c r="F98" s="128">
        <v>44655</v>
      </c>
      <c r="G98" s="129" t="s">
        <v>261</v>
      </c>
      <c r="H98" s="130" t="s">
        <v>72</v>
      </c>
      <c r="I98" s="131" t="s">
        <v>262</v>
      </c>
      <c r="J98" s="132">
        <v>44659</v>
      </c>
      <c r="K98" s="134">
        <v>1</v>
      </c>
    </row>
    <row r="99" spans="2:11" s="123" customFormat="1" ht="12" hidden="1" x14ac:dyDescent="0.2">
      <c r="B99" s="124"/>
      <c r="C99" s="125"/>
      <c r="D99" s="126">
        <v>1</v>
      </c>
      <c r="E99" s="127" t="s">
        <v>263</v>
      </c>
      <c r="F99" s="128">
        <v>44657</v>
      </c>
      <c r="G99" s="129" t="s">
        <v>264</v>
      </c>
      <c r="H99" s="130" t="s">
        <v>72</v>
      </c>
      <c r="I99" s="131"/>
      <c r="J99" s="132">
        <v>44659</v>
      </c>
    </row>
    <row r="100" spans="2:11" s="123" customFormat="1" ht="12" hidden="1" x14ac:dyDescent="0.2">
      <c r="B100" s="124"/>
      <c r="C100" s="125"/>
      <c r="D100" s="126">
        <v>1</v>
      </c>
      <c r="E100" s="127" t="s">
        <v>265</v>
      </c>
      <c r="F100" s="128">
        <v>44657</v>
      </c>
      <c r="G100" s="129" t="s">
        <v>266</v>
      </c>
      <c r="H100" s="130" t="s">
        <v>72</v>
      </c>
      <c r="I100" s="131"/>
      <c r="J100" s="132">
        <v>44659</v>
      </c>
    </row>
    <row r="101" spans="2:11" s="123" customFormat="1" ht="12" hidden="1" x14ac:dyDescent="0.2">
      <c r="B101" s="124"/>
      <c r="C101" s="125"/>
      <c r="D101" s="126">
        <v>1</v>
      </c>
      <c r="E101" s="127" t="s">
        <v>267</v>
      </c>
      <c r="F101" s="128">
        <v>44652</v>
      </c>
      <c r="G101" s="129" t="s">
        <v>268</v>
      </c>
      <c r="H101" s="130" t="s">
        <v>72</v>
      </c>
      <c r="I101" s="131"/>
      <c r="J101" s="132">
        <v>44659</v>
      </c>
    </row>
    <row r="102" spans="2:11" s="123" customFormat="1" ht="24" hidden="1" x14ac:dyDescent="0.2">
      <c r="B102" s="124"/>
      <c r="C102" s="125"/>
      <c r="D102" s="126">
        <v>1</v>
      </c>
      <c r="E102" s="127" t="s">
        <v>269</v>
      </c>
      <c r="F102" s="128">
        <v>44653</v>
      </c>
      <c r="G102" s="129" t="s">
        <v>270</v>
      </c>
      <c r="H102" s="130" t="s">
        <v>72</v>
      </c>
      <c r="I102" s="131"/>
      <c r="J102" s="132">
        <v>44659</v>
      </c>
    </row>
    <row r="103" spans="2:11" s="123" customFormat="1" ht="12" hidden="1" x14ac:dyDescent="0.2">
      <c r="B103" s="124"/>
      <c r="C103" s="125"/>
      <c r="D103" s="126">
        <v>1</v>
      </c>
      <c r="E103" s="127" t="s">
        <v>271</v>
      </c>
      <c r="F103" s="128">
        <v>44672</v>
      </c>
      <c r="G103" s="129" t="s">
        <v>272</v>
      </c>
      <c r="H103" s="130" t="s">
        <v>72</v>
      </c>
      <c r="I103" s="131"/>
      <c r="J103" s="132">
        <v>44673</v>
      </c>
    </row>
    <row r="104" spans="2:11" s="123" customFormat="1" ht="24" hidden="1" x14ac:dyDescent="0.2">
      <c r="B104" s="124"/>
      <c r="C104" s="125"/>
      <c r="D104" s="126">
        <v>1</v>
      </c>
      <c r="E104" s="127" t="s">
        <v>273</v>
      </c>
      <c r="F104" s="128">
        <v>44670</v>
      </c>
      <c r="G104" s="129" t="s">
        <v>274</v>
      </c>
      <c r="H104" s="130" t="s">
        <v>72</v>
      </c>
      <c r="I104" s="131"/>
      <c r="J104" s="132">
        <v>44673</v>
      </c>
    </row>
    <row r="105" spans="2:11" s="123" customFormat="1" ht="12" hidden="1" x14ac:dyDescent="0.2">
      <c r="B105" s="124"/>
      <c r="C105" s="125"/>
      <c r="D105" s="126">
        <v>1</v>
      </c>
      <c r="E105" s="127" t="s">
        <v>275</v>
      </c>
      <c r="F105" s="128">
        <v>44669</v>
      </c>
      <c r="G105" s="129" t="s">
        <v>276</v>
      </c>
      <c r="H105" s="130" t="s">
        <v>72</v>
      </c>
      <c r="I105" s="131"/>
      <c r="J105" s="132">
        <v>44673</v>
      </c>
    </row>
    <row r="106" spans="2:11" s="123" customFormat="1" ht="24" hidden="1" x14ac:dyDescent="0.2">
      <c r="B106" s="124"/>
      <c r="C106" s="125"/>
      <c r="D106" s="126">
        <v>1</v>
      </c>
      <c r="E106" s="127" t="s">
        <v>277</v>
      </c>
      <c r="F106" s="128">
        <v>44670</v>
      </c>
      <c r="G106" s="129" t="s">
        <v>278</v>
      </c>
      <c r="H106" s="130" t="s">
        <v>72</v>
      </c>
      <c r="I106" s="131"/>
      <c r="J106" s="132">
        <v>44673</v>
      </c>
    </row>
    <row r="107" spans="2:11" s="123" customFormat="1" ht="48" hidden="1" x14ac:dyDescent="0.2">
      <c r="B107" s="124"/>
      <c r="C107" s="125"/>
      <c r="D107" s="126">
        <v>1</v>
      </c>
      <c r="E107" s="127" t="s">
        <v>279</v>
      </c>
      <c r="F107" s="128">
        <v>44670</v>
      </c>
      <c r="G107" s="129" t="s">
        <v>280</v>
      </c>
      <c r="H107" s="130" t="s">
        <v>72</v>
      </c>
      <c r="I107" s="131"/>
      <c r="J107" s="132">
        <v>44673</v>
      </c>
    </row>
    <row r="108" spans="2:11" s="123" customFormat="1" ht="24" hidden="1" x14ac:dyDescent="0.2">
      <c r="B108" s="124"/>
      <c r="C108" s="125"/>
      <c r="D108" s="126">
        <v>1</v>
      </c>
      <c r="E108" s="127" t="s">
        <v>281</v>
      </c>
      <c r="F108" s="128">
        <v>44670</v>
      </c>
      <c r="G108" s="129" t="s">
        <v>282</v>
      </c>
      <c r="H108" s="130" t="s">
        <v>72</v>
      </c>
      <c r="I108" s="131"/>
      <c r="J108" s="132">
        <v>44673</v>
      </c>
    </row>
    <row r="109" spans="2:11" s="164" customFormat="1" ht="24" hidden="1" x14ac:dyDescent="0.2">
      <c r="B109" s="156"/>
      <c r="C109" s="157"/>
      <c r="D109" s="158">
        <v>1</v>
      </c>
      <c r="E109" s="159" t="s">
        <v>283</v>
      </c>
      <c r="F109" s="160">
        <v>44671</v>
      </c>
      <c r="G109" s="161" t="s">
        <v>284</v>
      </c>
      <c r="H109" s="130" t="s">
        <v>72</v>
      </c>
      <c r="I109" s="162"/>
      <c r="J109" s="163">
        <v>44673</v>
      </c>
    </row>
    <row r="110" spans="2:11" s="123" customFormat="1" ht="12" hidden="1" x14ac:dyDescent="0.2">
      <c r="B110" s="124"/>
      <c r="C110" s="125"/>
      <c r="D110" s="126">
        <v>1</v>
      </c>
      <c r="E110" s="127" t="s">
        <v>285</v>
      </c>
      <c r="F110" s="128">
        <v>44678</v>
      </c>
      <c r="G110" s="129" t="s">
        <v>286</v>
      </c>
      <c r="H110" s="130" t="s">
        <v>72</v>
      </c>
      <c r="I110" s="131"/>
      <c r="J110" s="132">
        <v>44680</v>
      </c>
    </row>
    <row r="111" spans="2:11" s="123" customFormat="1" ht="12" hidden="1" x14ac:dyDescent="0.2">
      <c r="B111" s="124"/>
      <c r="C111" s="125"/>
      <c r="D111" s="126">
        <v>1</v>
      </c>
      <c r="E111" s="127" t="s">
        <v>287</v>
      </c>
      <c r="F111" s="128">
        <v>44676</v>
      </c>
      <c r="G111" s="129" t="s">
        <v>288</v>
      </c>
      <c r="H111" s="130" t="s">
        <v>72</v>
      </c>
      <c r="I111" s="131"/>
      <c r="J111" s="132">
        <v>44680</v>
      </c>
    </row>
    <row r="112" spans="2:11" s="123" customFormat="1" ht="24" hidden="1" x14ac:dyDescent="0.2">
      <c r="B112" s="124"/>
      <c r="C112" s="125"/>
      <c r="D112" s="126">
        <v>1</v>
      </c>
      <c r="E112" s="127" t="s">
        <v>289</v>
      </c>
      <c r="F112" s="128">
        <v>44679</v>
      </c>
      <c r="G112" s="129" t="s">
        <v>290</v>
      </c>
      <c r="H112" s="130" t="s">
        <v>72</v>
      </c>
      <c r="I112" s="131"/>
      <c r="J112" s="132">
        <v>44680</v>
      </c>
    </row>
    <row r="113" spans="2:11" s="123" customFormat="1" ht="12" hidden="1" x14ac:dyDescent="0.2">
      <c r="B113" s="124"/>
      <c r="C113" s="125"/>
      <c r="D113" s="126">
        <v>1</v>
      </c>
      <c r="E113" s="127" t="s">
        <v>291</v>
      </c>
      <c r="F113" s="128">
        <v>44676</v>
      </c>
      <c r="G113" s="129" t="s">
        <v>292</v>
      </c>
      <c r="H113" s="130" t="s">
        <v>72</v>
      </c>
      <c r="I113" s="131"/>
      <c r="J113" s="132">
        <v>44680</v>
      </c>
    </row>
    <row r="114" spans="2:11" s="123" customFormat="1" ht="24" hidden="1" x14ac:dyDescent="0.2">
      <c r="B114" s="124"/>
      <c r="C114" s="125"/>
      <c r="D114" s="126">
        <v>1</v>
      </c>
      <c r="E114" s="127" t="s">
        <v>293</v>
      </c>
      <c r="F114" s="128">
        <v>44678</v>
      </c>
      <c r="G114" s="129" t="s">
        <v>294</v>
      </c>
      <c r="H114" s="130" t="s">
        <v>72</v>
      </c>
      <c r="I114" s="131"/>
      <c r="J114" s="132">
        <v>44680</v>
      </c>
    </row>
    <row r="115" spans="2:11" s="164" customFormat="1" ht="24" hidden="1" x14ac:dyDescent="0.2">
      <c r="B115" s="156"/>
      <c r="C115" s="157"/>
      <c r="D115" s="158">
        <v>1</v>
      </c>
      <c r="E115" s="159" t="s">
        <v>295</v>
      </c>
      <c r="F115" s="160">
        <v>44676</v>
      </c>
      <c r="G115" s="161" t="s">
        <v>296</v>
      </c>
      <c r="H115" s="130" t="s">
        <v>72</v>
      </c>
      <c r="I115" s="162"/>
      <c r="J115" s="163">
        <v>44680</v>
      </c>
    </row>
    <row r="116" spans="2:11" s="123" customFormat="1" ht="45.75" hidden="1" customHeight="1" x14ac:dyDescent="0.2">
      <c r="B116" s="149">
        <v>1</v>
      </c>
      <c r="C116" s="150"/>
      <c r="D116" s="141"/>
      <c r="E116" s="165" t="s">
        <v>297</v>
      </c>
      <c r="F116" s="128">
        <v>44685</v>
      </c>
      <c r="G116" s="129" t="s">
        <v>298</v>
      </c>
      <c r="H116" s="130" t="s">
        <v>72</v>
      </c>
      <c r="I116" s="152">
        <v>44698</v>
      </c>
      <c r="J116" s="133">
        <v>44685</v>
      </c>
      <c r="K116" s="166">
        <v>1</v>
      </c>
    </row>
    <row r="117" spans="2:11" s="123" customFormat="1" ht="33" customHeight="1" x14ac:dyDescent="0.2">
      <c r="B117" s="149"/>
      <c r="C117" s="150">
        <v>1</v>
      </c>
      <c r="D117" s="141"/>
      <c r="E117" s="167" t="s">
        <v>299</v>
      </c>
      <c r="F117" s="139">
        <v>44683</v>
      </c>
      <c r="G117" s="151" t="s">
        <v>300</v>
      </c>
      <c r="H117" s="130" t="s">
        <v>72</v>
      </c>
      <c r="I117" s="131" t="s">
        <v>262</v>
      </c>
      <c r="J117" s="133">
        <v>44687</v>
      </c>
      <c r="K117" s="134">
        <v>1</v>
      </c>
    </row>
    <row r="118" spans="2:11" s="123" customFormat="1" ht="33" hidden="1" customHeight="1" x14ac:dyDescent="0.2">
      <c r="B118" s="149"/>
      <c r="C118" s="150"/>
      <c r="D118" s="141">
        <v>1</v>
      </c>
      <c r="E118" s="145" t="s">
        <v>301</v>
      </c>
      <c r="F118" s="139">
        <v>44683</v>
      </c>
      <c r="G118" s="151" t="s">
        <v>276</v>
      </c>
      <c r="H118" s="130" t="s">
        <v>72</v>
      </c>
      <c r="I118" s="152"/>
      <c r="J118" s="133">
        <v>44687</v>
      </c>
    </row>
    <row r="119" spans="2:11" s="123" customFormat="1" ht="33" hidden="1" customHeight="1" x14ac:dyDescent="0.2">
      <c r="B119" s="149"/>
      <c r="C119" s="150"/>
      <c r="D119" s="141">
        <v>1</v>
      </c>
      <c r="E119" s="167" t="s">
        <v>302</v>
      </c>
      <c r="F119" s="139">
        <v>44685</v>
      </c>
      <c r="G119" s="151" t="s">
        <v>303</v>
      </c>
      <c r="H119" s="130" t="s">
        <v>72</v>
      </c>
      <c r="I119" s="152"/>
      <c r="J119" s="133">
        <v>44687</v>
      </c>
    </row>
    <row r="120" spans="2:11" s="123" customFormat="1" ht="141" hidden="1" customHeight="1" x14ac:dyDescent="0.2">
      <c r="B120" s="149"/>
      <c r="C120" s="150"/>
      <c r="D120" s="141"/>
      <c r="E120" s="167" t="s">
        <v>304</v>
      </c>
      <c r="F120" s="139">
        <v>44685</v>
      </c>
      <c r="G120" s="151" t="s">
        <v>305</v>
      </c>
      <c r="H120" s="130" t="s">
        <v>72</v>
      </c>
      <c r="I120" s="152"/>
      <c r="J120" s="133">
        <v>44685</v>
      </c>
    </row>
    <row r="121" spans="2:11" s="123" customFormat="1" ht="33" hidden="1" customHeight="1" x14ac:dyDescent="0.2">
      <c r="B121" s="149"/>
      <c r="C121" s="150"/>
      <c r="D121" s="141">
        <v>1</v>
      </c>
      <c r="E121" s="167" t="s">
        <v>306</v>
      </c>
      <c r="F121" s="139">
        <v>44687</v>
      </c>
      <c r="G121" s="151" t="s">
        <v>100</v>
      </c>
      <c r="H121" s="130" t="s">
        <v>72</v>
      </c>
      <c r="I121" s="152"/>
      <c r="J121" s="133">
        <v>44687</v>
      </c>
    </row>
    <row r="122" spans="2:11" s="123" customFormat="1" ht="33" hidden="1" customHeight="1" x14ac:dyDescent="0.2">
      <c r="B122" s="149"/>
      <c r="C122" s="150"/>
      <c r="D122" s="141">
        <v>1</v>
      </c>
      <c r="E122" s="167" t="s">
        <v>307</v>
      </c>
      <c r="F122" s="139">
        <v>44687</v>
      </c>
      <c r="G122" s="151" t="s">
        <v>308</v>
      </c>
      <c r="H122" s="130" t="s">
        <v>72</v>
      </c>
      <c r="I122" s="152"/>
      <c r="J122" s="133">
        <v>44687</v>
      </c>
    </row>
    <row r="123" spans="2:11" s="123" customFormat="1" ht="33" hidden="1" customHeight="1" x14ac:dyDescent="0.2">
      <c r="B123" s="149"/>
      <c r="C123" s="150"/>
      <c r="D123" s="141">
        <v>1</v>
      </c>
      <c r="E123" s="167" t="s">
        <v>309</v>
      </c>
      <c r="F123" s="139">
        <v>44683</v>
      </c>
      <c r="G123" s="151" t="s">
        <v>100</v>
      </c>
      <c r="H123" s="130" t="s">
        <v>72</v>
      </c>
      <c r="I123" s="152"/>
      <c r="J123" s="133">
        <v>44687</v>
      </c>
    </row>
    <row r="124" spans="2:11" s="123" customFormat="1" ht="46.5" hidden="1" customHeight="1" x14ac:dyDescent="0.2">
      <c r="B124" s="149"/>
      <c r="C124" s="150"/>
      <c r="D124" s="141">
        <v>1</v>
      </c>
      <c r="E124" s="167" t="s">
        <v>310</v>
      </c>
      <c r="F124" s="139">
        <v>44683</v>
      </c>
      <c r="G124" s="151" t="s">
        <v>311</v>
      </c>
      <c r="H124" s="130" t="s">
        <v>72</v>
      </c>
      <c r="I124" s="152"/>
      <c r="J124" s="133">
        <v>44687</v>
      </c>
    </row>
    <row r="125" spans="2:11" s="123" customFormat="1" ht="33" hidden="1" customHeight="1" x14ac:dyDescent="0.2">
      <c r="B125" s="149"/>
      <c r="C125" s="150"/>
      <c r="D125" s="141">
        <v>1</v>
      </c>
      <c r="E125" s="167" t="s">
        <v>312</v>
      </c>
      <c r="F125" s="139">
        <v>44683</v>
      </c>
      <c r="G125" s="151" t="s">
        <v>272</v>
      </c>
      <c r="H125" s="130" t="s">
        <v>72</v>
      </c>
      <c r="I125" s="152"/>
      <c r="J125" s="133">
        <v>44687</v>
      </c>
    </row>
    <row r="126" spans="2:11" s="123" customFormat="1" ht="33" hidden="1" customHeight="1" x14ac:dyDescent="0.2">
      <c r="B126" s="149"/>
      <c r="C126" s="150"/>
      <c r="D126" s="141">
        <v>1</v>
      </c>
      <c r="E126" s="167" t="s">
        <v>313</v>
      </c>
      <c r="F126" s="139">
        <v>44683</v>
      </c>
      <c r="G126" s="151" t="s">
        <v>314</v>
      </c>
      <c r="H126" s="130" t="s">
        <v>72</v>
      </c>
      <c r="I126" s="152"/>
      <c r="J126" s="133">
        <v>44687</v>
      </c>
    </row>
    <row r="127" spans="2:11" s="123" customFormat="1" ht="33" hidden="1" customHeight="1" x14ac:dyDescent="0.2">
      <c r="B127" s="149"/>
      <c r="C127" s="150"/>
      <c r="D127" s="141">
        <v>1</v>
      </c>
      <c r="E127" s="167" t="s">
        <v>315</v>
      </c>
      <c r="F127" s="139">
        <v>44691</v>
      </c>
      <c r="G127" s="151" t="s">
        <v>316</v>
      </c>
      <c r="H127" s="130" t="s">
        <v>72</v>
      </c>
      <c r="I127" s="152"/>
      <c r="J127" s="133">
        <v>44694</v>
      </c>
    </row>
    <row r="128" spans="2:11" s="123" customFormat="1" ht="33" hidden="1" customHeight="1" x14ac:dyDescent="0.2">
      <c r="B128" s="149"/>
      <c r="C128" s="150"/>
      <c r="D128" s="141">
        <v>1</v>
      </c>
      <c r="E128" s="167" t="s">
        <v>317</v>
      </c>
      <c r="F128" s="139">
        <v>44688</v>
      </c>
      <c r="G128" s="129" t="s">
        <v>318</v>
      </c>
      <c r="H128" s="130" t="s">
        <v>72</v>
      </c>
      <c r="I128" s="152"/>
      <c r="J128" s="133">
        <v>44694</v>
      </c>
    </row>
    <row r="129" spans="2:10" s="123" customFormat="1" ht="33" hidden="1" customHeight="1" x14ac:dyDescent="0.2">
      <c r="B129" s="149"/>
      <c r="C129" s="150"/>
      <c r="D129" s="141">
        <v>1</v>
      </c>
      <c r="E129" s="167" t="s">
        <v>319</v>
      </c>
      <c r="F129" s="139">
        <v>44685</v>
      </c>
      <c r="G129" s="129" t="s">
        <v>320</v>
      </c>
      <c r="H129" s="130" t="s">
        <v>72</v>
      </c>
      <c r="I129" s="152"/>
      <c r="J129" s="133">
        <v>44694</v>
      </c>
    </row>
    <row r="130" spans="2:10" s="123" customFormat="1" ht="33" hidden="1" customHeight="1" x14ac:dyDescent="0.2">
      <c r="B130" s="149"/>
      <c r="C130" s="150"/>
      <c r="D130" s="141">
        <v>1</v>
      </c>
      <c r="E130" s="167" t="s">
        <v>321</v>
      </c>
      <c r="F130" s="139">
        <v>44691</v>
      </c>
      <c r="G130" s="129" t="s">
        <v>322</v>
      </c>
      <c r="H130" s="130" t="s">
        <v>72</v>
      </c>
      <c r="I130" s="152"/>
      <c r="J130" s="133">
        <v>44694</v>
      </c>
    </row>
    <row r="131" spans="2:10" s="123" customFormat="1" ht="33" hidden="1" customHeight="1" x14ac:dyDescent="0.2">
      <c r="B131" s="149"/>
      <c r="C131" s="150"/>
      <c r="D131" s="141">
        <v>1</v>
      </c>
      <c r="E131" s="167" t="s">
        <v>323</v>
      </c>
      <c r="F131" s="139">
        <v>44690</v>
      </c>
      <c r="G131" s="129" t="s">
        <v>324</v>
      </c>
      <c r="H131" s="130" t="s">
        <v>72</v>
      </c>
      <c r="I131" s="152"/>
      <c r="J131" s="133">
        <v>44694</v>
      </c>
    </row>
    <row r="132" spans="2:10" s="123" customFormat="1" ht="33" hidden="1" customHeight="1" x14ac:dyDescent="0.2">
      <c r="B132" s="149"/>
      <c r="C132" s="150"/>
      <c r="D132" s="141">
        <v>1</v>
      </c>
      <c r="E132" s="167" t="s">
        <v>325</v>
      </c>
      <c r="F132" s="139">
        <v>44686</v>
      </c>
      <c r="G132" s="151" t="s">
        <v>326</v>
      </c>
      <c r="H132" s="130" t="s">
        <v>72</v>
      </c>
      <c r="I132" s="152"/>
      <c r="J132" s="133">
        <v>44694</v>
      </c>
    </row>
    <row r="133" spans="2:10" s="123" customFormat="1" ht="33" hidden="1" customHeight="1" x14ac:dyDescent="0.2">
      <c r="B133" s="149"/>
      <c r="C133" s="150"/>
      <c r="D133" s="141">
        <v>1</v>
      </c>
      <c r="E133" s="167" t="s">
        <v>327</v>
      </c>
      <c r="F133" s="139">
        <v>44691</v>
      </c>
      <c r="G133" s="151" t="s">
        <v>328</v>
      </c>
      <c r="H133" s="130" t="s">
        <v>72</v>
      </c>
      <c r="I133" s="152"/>
      <c r="J133" s="133">
        <v>44694</v>
      </c>
    </row>
    <row r="134" spans="2:10" s="123" customFormat="1" ht="33" hidden="1" customHeight="1" x14ac:dyDescent="0.2">
      <c r="B134" s="149"/>
      <c r="C134" s="150"/>
      <c r="D134" s="141">
        <v>1</v>
      </c>
      <c r="E134" s="167" t="s">
        <v>329</v>
      </c>
      <c r="F134" s="139">
        <v>44692</v>
      </c>
      <c r="G134" s="151" t="s">
        <v>330</v>
      </c>
      <c r="H134" s="130" t="s">
        <v>72</v>
      </c>
      <c r="I134" s="152"/>
      <c r="J134" s="133">
        <v>44694</v>
      </c>
    </row>
    <row r="135" spans="2:10" s="123" customFormat="1" ht="33" hidden="1" customHeight="1" x14ac:dyDescent="0.2">
      <c r="B135" s="149"/>
      <c r="C135" s="150"/>
      <c r="D135" s="141">
        <v>1</v>
      </c>
      <c r="E135" s="167" t="s">
        <v>331</v>
      </c>
      <c r="F135" s="139">
        <v>44692</v>
      </c>
      <c r="G135" s="151" t="s">
        <v>332</v>
      </c>
      <c r="H135" s="130" t="s">
        <v>72</v>
      </c>
      <c r="I135" s="152"/>
      <c r="J135" s="133">
        <v>44694</v>
      </c>
    </row>
    <row r="136" spans="2:10" s="123" customFormat="1" ht="33" hidden="1" customHeight="1" x14ac:dyDescent="0.2">
      <c r="B136" s="149"/>
      <c r="C136" s="150"/>
      <c r="D136" s="141">
        <v>1</v>
      </c>
      <c r="E136" s="167" t="s">
        <v>333</v>
      </c>
      <c r="F136" s="139">
        <v>44693</v>
      </c>
      <c r="G136" s="151" t="s">
        <v>276</v>
      </c>
      <c r="H136" s="130" t="s">
        <v>72</v>
      </c>
      <c r="I136" s="152"/>
      <c r="J136" s="133">
        <v>44694</v>
      </c>
    </row>
    <row r="137" spans="2:10" s="123" customFormat="1" ht="33" hidden="1" customHeight="1" x14ac:dyDescent="0.2">
      <c r="B137" s="149"/>
      <c r="C137" s="150"/>
      <c r="D137" s="141">
        <v>1</v>
      </c>
      <c r="E137" s="167" t="s">
        <v>334</v>
      </c>
      <c r="F137" s="139">
        <v>44693</v>
      </c>
      <c r="G137" s="151" t="s">
        <v>335</v>
      </c>
      <c r="H137" s="130" t="s">
        <v>72</v>
      </c>
      <c r="I137" s="152"/>
      <c r="J137" s="133">
        <v>44694</v>
      </c>
    </row>
    <row r="138" spans="2:10" s="123" customFormat="1" ht="33" hidden="1" customHeight="1" x14ac:dyDescent="0.2">
      <c r="B138" s="149"/>
      <c r="C138" s="150"/>
      <c r="D138" s="141">
        <v>1</v>
      </c>
      <c r="E138" s="167" t="s">
        <v>336</v>
      </c>
      <c r="F138" s="139">
        <v>44693</v>
      </c>
      <c r="G138" s="151" t="s">
        <v>276</v>
      </c>
      <c r="H138" s="130" t="s">
        <v>72</v>
      </c>
      <c r="I138" s="152"/>
      <c r="J138" s="133">
        <v>44694</v>
      </c>
    </row>
    <row r="139" spans="2:10" s="123" customFormat="1" ht="33" hidden="1" customHeight="1" x14ac:dyDescent="0.2">
      <c r="B139" s="149"/>
      <c r="C139" s="150"/>
      <c r="D139" s="141">
        <v>1</v>
      </c>
      <c r="E139" s="167" t="s">
        <v>337</v>
      </c>
      <c r="F139" s="139">
        <v>44693</v>
      </c>
      <c r="G139" s="151" t="s">
        <v>338</v>
      </c>
      <c r="H139" s="130" t="s">
        <v>72</v>
      </c>
      <c r="I139" s="152"/>
      <c r="J139" s="133">
        <v>44694</v>
      </c>
    </row>
    <row r="140" spans="2:10" s="123" customFormat="1" ht="33" hidden="1" customHeight="1" x14ac:dyDescent="0.2">
      <c r="B140" s="149"/>
      <c r="C140" s="150"/>
      <c r="D140" s="141">
        <v>1</v>
      </c>
      <c r="E140" s="167" t="s">
        <v>339</v>
      </c>
      <c r="F140" s="139">
        <v>44692</v>
      </c>
      <c r="G140" s="151" t="s">
        <v>340</v>
      </c>
      <c r="H140" s="130" t="s">
        <v>72</v>
      </c>
      <c r="I140" s="152"/>
      <c r="J140" s="133">
        <v>44694</v>
      </c>
    </row>
    <row r="141" spans="2:10" s="123" customFormat="1" ht="33" hidden="1" customHeight="1" x14ac:dyDescent="0.2">
      <c r="B141" s="149"/>
      <c r="C141" s="150"/>
      <c r="D141" s="141">
        <v>1</v>
      </c>
      <c r="E141" s="167" t="s">
        <v>341</v>
      </c>
      <c r="F141" s="139">
        <v>44693</v>
      </c>
      <c r="G141" s="151" t="s">
        <v>342</v>
      </c>
      <c r="H141" s="130" t="s">
        <v>72</v>
      </c>
      <c r="I141" s="152"/>
      <c r="J141" s="133">
        <v>44694</v>
      </c>
    </row>
    <row r="142" spans="2:10" s="123" customFormat="1" ht="33" hidden="1" customHeight="1" x14ac:dyDescent="0.2">
      <c r="B142" s="149"/>
      <c r="C142" s="150"/>
      <c r="D142" s="141">
        <v>1</v>
      </c>
      <c r="E142" s="153" t="s">
        <v>343</v>
      </c>
      <c r="F142" s="139">
        <v>44698</v>
      </c>
      <c r="G142" s="151" t="s">
        <v>344</v>
      </c>
      <c r="H142" s="130" t="s">
        <v>72</v>
      </c>
      <c r="I142" s="152"/>
      <c r="J142" s="133">
        <v>44701</v>
      </c>
    </row>
    <row r="143" spans="2:10" s="123" customFormat="1" ht="33" hidden="1" customHeight="1" x14ac:dyDescent="0.2">
      <c r="B143" s="149"/>
      <c r="C143" s="150"/>
      <c r="D143" s="141">
        <v>1</v>
      </c>
      <c r="E143" s="167" t="s">
        <v>345</v>
      </c>
      <c r="F143" s="139">
        <v>44704</v>
      </c>
      <c r="G143" s="151" t="s">
        <v>272</v>
      </c>
      <c r="H143" s="130" t="s">
        <v>72</v>
      </c>
      <c r="I143" s="152"/>
      <c r="J143" s="133">
        <v>44708</v>
      </c>
    </row>
    <row r="144" spans="2:10" s="123" customFormat="1" ht="33" hidden="1" customHeight="1" x14ac:dyDescent="0.2">
      <c r="B144" s="149"/>
      <c r="C144" s="150"/>
      <c r="D144" s="141">
        <v>1</v>
      </c>
      <c r="E144" s="167" t="s">
        <v>346</v>
      </c>
      <c r="F144" s="139">
        <v>44707</v>
      </c>
      <c r="G144" s="151" t="s">
        <v>347</v>
      </c>
      <c r="H144" s="130" t="s">
        <v>72</v>
      </c>
      <c r="I144" s="152"/>
      <c r="J144" s="133">
        <v>44708</v>
      </c>
    </row>
    <row r="145" spans="2:11" s="123" customFormat="1" ht="33" hidden="1" customHeight="1" x14ac:dyDescent="0.2">
      <c r="B145" s="149"/>
      <c r="C145" s="150"/>
      <c r="D145" s="141">
        <v>1</v>
      </c>
      <c r="E145" s="167" t="s">
        <v>348</v>
      </c>
      <c r="F145" s="139">
        <v>44708</v>
      </c>
      <c r="G145" s="151" t="s">
        <v>349</v>
      </c>
      <c r="H145" s="130" t="s">
        <v>72</v>
      </c>
      <c r="I145" s="152"/>
      <c r="J145" s="133">
        <v>44708</v>
      </c>
    </row>
    <row r="146" spans="2:11" s="123" customFormat="1" ht="33" hidden="1" customHeight="1" x14ac:dyDescent="0.2">
      <c r="B146" s="149"/>
      <c r="C146" s="150"/>
      <c r="D146" s="141">
        <v>1</v>
      </c>
      <c r="E146" s="167" t="s">
        <v>350</v>
      </c>
      <c r="F146" s="139">
        <v>44706</v>
      </c>
      <c r="G146" s="151" t="s">
        <v>276</v>
      </c>
      <c r="H146" s="130" t="s">
        <v>72</v>
      </c>
      <c r="I146" s="152"/>
      <c r="J146" s="133">
        <v>44708</v>
      </c>
    </row>
    <row r="147" spans="2:11" s="123" customFormat="1" ht="33" hidden="1" customHeight="1" x14ac:dyDescent="0.2">
      <c r="B147" s="149"/>
      <c r="C147" s="150"/>
      <c r="D147" s="141">
        <v>1</v>
      </c>
      <c r="E147" s="167" t="s">
        <v>337</v>
      </c>
      <c r="F147" s="154">
        <v>44706</v>
      </c>
      <c r="G147" s="151" t="s">
        <v>351</v>
      </c>
      <c r="H147" s="130" t="s">
        <v>72</v>
      </c>
      <c r="I147" s="152"/>
      <c r="J147" s="133">
        <v>44708</v>
      </c>
    </row>
    <row r="148" spans="2:11" s="123" customFormat="1" ht="33" hidden="1" customHeight="1" x14ac:dyDescent="0.2">
      <c r="B148" s="149"/>
      <c r="C148" s="150"/>
      <c r="D148" s="141">
        <v>1</v>
      </c>
      <c r="E148" s="167" t="s">
        <v>352</v>
      </c>
      <c r="F148" s="139">
        <v>44706</v>
      </c>
      <c r="G148" s="151" t="s">
        <v>353</v>
      </c>
      <c r="H148" s="130" t="s">
        <v>72</v>
      </c>
      <c r="I148" s="152"/>
      <c r="J148" s="133">
        <v>44708</v>
      </c>
    </row>
    <row r="149" spans="2:11" s="123" customFormat="1" ht="33" hidden="1" customHeight="1" x14ac:dyDescent="0.2">
      <c r="B149" s="149"/>
      <c r="C149" s="150"/>
      <c r="D149" s="141">
        <v>1</v>
      </c>
      <c r="E149" s="167" t="s">
        <v>354</v>
      </c>
      <c r="F149" s="154">
        <v>44706</v>
      </c>
      <c r="G149" s="151" t="s">
        <v>355</v>
      </c>
      <c r="H149" s="130" t="s">
        <v>72</v>
      </c>
      <c r="I149" s="152"/>
      <c r="J149" s="133">
        <v>44708</v>
      </c>
    </row>
    <row r="150" spans="2:11" s="123" customFormat="1" ht="33" hidden="1" customHeight="1" x14ac:dyDescent="0.2">
      <c r="B150" s="149"/>
      <c r="C150" s="150"/>
      <c r="D150" s="141">
        <v>1</v>
      </c>
      <c r="E150" s="167" t="s">
        <v>356</v>
      </c>
      <c r="F150" s="155">
        <v>44704</v>
      </c>
      <c r="G150" s="151" t="s">
        <v>357</v>
      </c>
      <c r="H150" s="130" t="s">
        <v>72</v>
      </c>
      <c r="I150" s="152"/>
      <c r="J150" s="133">
        <v>44708</v>
      </c>
    </row>
    <row r="151" spans="2:11" s="123" customFormat="1" ht="33" hidden="1" customHeight="1" x14ac:dyDescent="0.2">
      <c r="B151" s="149"/>
      <c r="C151" s="150"/>
      <c r="D151" s="141">
        <v>1</v>
      </c>
      <c r="E151" s="167" t="s">
        <v>327</v>
      </c>
      <c r="F151" s="154">
        <v>44705</v>
      </c>
      <c r="G151" s="151" t="s">
        <v>358</v>
      </c>
      <c r="H151" s="130" t="s">
        <v>72</v>
      </c>
      <c r="I151" s="152"/>
      <c r="J151" s="133">
        <v>44708</v>
      </c>
    </row>
    <row r="152" spans="2:11" s="123" customFormat="1" ht="33" hidden="1" customHeight="1" x14ac:dyDescent="0.2">
      <c r="B152" s="149"/>
      <c r="C152" s="150"/>
      <c r="D152" s="141">
        <v>1</v>
      </c>
      <c r="E152" s="167" t="s">
        <v>359</v>
      </c>
      <c r="F152" s="155">
        <v>44706</v>
      </c>
      <c r="G152" s="151" t="s">
        <v>360</v>
      </c>
      <c r="H152" s="130" t="s">
        <v>72</v>
      </c>
      <c r="I152" s="152"/>
      <c r="J152" s="133">
        <v>44708</v>
      </c>
    </row>
    <row r="153" spans="2:11" s="123" customFormat="1" ht="36" hidden="1" x14ac:dyDescent="0.2">
      <c r="B153" s="149">
        <v>1</v>
      </c>
      <c r="C153" s="150"/>
      <c r="D153" s="141"/>
      <c r="E153" s="127" t="s">
        <v>361</v>
      </c>
      <c r="F153" s="128">
        <v>44711</v>
      </c>
      <c r="G153" s="129" t="s">
        <v>362</v>
      </c>
      <c r="H153" s="130" t="s">
        <v>72</v>
      </c>
      <c r="I153" s="152">
        <v>44732</v>
      </c>
      <c r="J153" s="133">
        <v>44715</v>
      </c>
      <c r="K153" s="166">
        <v>2</v>
      </c>
    </row>
    <row r="154" spans="2:11" s="123" customFormat="1" ht="33" hidden="1" customHeight="1" x14ac:dyDescent="0.2">
      <c r="B154" s="149">
        <v>1</v>
      </c>
      <c r="C154" s="150"/>
      <c r="D154" s="141"/>
      <c r="E154" s="168" t="s">
        <v>363</v>
      </c>
      <c r="F154" s="128">
        <v>44714</v>
      </c>
      <c r="G154" s="129" t="s">
        <v>364</v>
      </c>
      <c r="H154" s="130" t="s">
        <v>72</v>
      </c>
      <c r="I154" s="152">
        <v>44732</v>
      </c>
      <c r="J154" s="133">
        <v>44715</v>
      </c>
      <c r="K154" s="166">
        <v>3</v>
      </c>
    </row>
    <row r="155" spans="2:11" s="123" customFormat="1" ht="24" hidden="1" x14ac:dyDescent="0.2">
      <c r="B155" s="149"/>
      <c r="C155" s="150"/>
      <c r="D155" s="141">
        <v>1</v>
      </c>
      <c r="E155" s="168" t="s">
        <v>365</v>
      </c>
      <c r="F155" s="139">
        <v>44713</v>
      </c>
      <c r="G155" s="129" t="s">
        <v>366</v>
      </c>
      <c r="H155" s="130" t="s">
        <v>72</v>
      </c>
      <c r="I155" s="152"/>
      <c r="J155" s="133">
        <v>44715</v>
      </c>
    </row>
    <row r="156" spans="2:11" s="123" customFormat="1" ht="33" hidden="1" customHeight="1" x14ac:dyDescent="0.2">
      <c r="B156" s="149"/>
      <c r="C156" s="150"/>
      <c r="D156" s="141">
        <v>1</v>
      </c>
      <c r="E156" s="153" t="s">
        <v>367</v>
      </c>
      <c r="F156" s="139">
        <v>44711</v>
      </c>
      <c r="G156" s="151" t="s">
        <v>368</v>
      </c>
      <c r="H156" s="130" t="s">
        <v>72</v>
      </c>
      <c r="I156" s="152"/>
      <c r="J156" s="133">
        <v>44715</v>
      </c>
    </row>
    <row r="157" spans="2:11" s="123" customFormat="1" ht="27" hidden="1" customHeight="1" x14ac:dyDescent="0.2">
      <c r="B157" s="149"/>
      <c r="C157" s="150"/>
      <c r="D157" s="141">
        <v>1</v>
      </c>
      <c r="E157" s="167" t="s">
        <v>369</v>
      </c>
      <c r="F157" s="139">
        <v>44714</v>
      </c>
      <c r="G157" s="151" t="s">
        <v>370</v>
      </c>
      <c r="H157" s="130" t="s">
        <v>72</v>
      </c>
      <c r="I157" s="152"/>
      <c r="J157" s="133">
        <v>44715</v>
      </c>
    </row>
    <row r="158" spans="2:11" s="123" customFormat="1" ht="27" hidden="1" customHeight="1" x14ac:dyDescent="0.2">
      <c r="B158" s="149"/>
      <c r="C158" s="150"/>
      <c r="D158" s="141">
        <v>1</v>
      </c>
      <c r="E158" s="169" t="s">
        <v>371</v>
      </c>
      <c r="F158" s="139">
        <v>44714</v>
      </c>
      <c r="G158" s="151" t="s">
        <v>372</v>
      </c>
      <c r="H158" s="130" t="s">
        <v>72</v>
      </c>
      <c r="I158" s="152"/>
      <c r="J158" s="133">
        <v>44715</v>
      </c>
    </row>
    <row r="159" spans="2:11" s="123" customFormat="1" ht="27" hidden="1" customHeight="1" x14ac:dyDescent="0.2">
      <c r="B159" s="149"/>
      <c r="C159" s="150"/>
      <c r="D159" s="141">
        <v>1</v>
      </c>
      <c r="E159" s="167" t="s">
        <v>373</v>
      </c>
      <c r="F159" s="139">
        <v>44720</v>
      </c>
      <c r="G159" s="151" t="s">
        <v>374</v>
      </c>
      <c r="H159" s="130" t="s">
        <v>72</v>
      </c>
      <c r="I159" s="152"/>
      <c r="J159" s="133">
        <v>44722</v>
      </c>
    </row>
    <row r="160" spans="2:11" s="123" customFormat="1" ht="27" hidden="1" customHeight="1" x14ac:dyDescent="0.2">
      <c r="B160" s="149"/>
      <c r="C160" s="150"/>
      <c r="D160" s="141">
        <v>1</v>
      </c>
      <c r="E160" s="167" t="s">
        <v>375</v>
      </c>
      <c r="F160" s="139">
        <v>44720</v>
      </c>
      <c r="G160" s="151" t="s">
        <v>191</v>
      </c>
      <c r="H160" s="130" t="s">
        <v>72</v>
      </c>
      <c r="I160" s="152"/>
      <c r="J160" s="133">
        <v>44722</v>
      </c>
    </row>
    <row r="161" spans="2:11" s="123" customFormat="1" ht="27" hidden="1" customHeight="1" x14ac:dyDescent="0.2">
      <c r="B161" s="149"/>
      <c r="C161" s="150"/>
      <c r="D161" s="141">
        <v>1</v>
      </c>
      <c r="E161" s="167" t="s">
        <v>376</v>
      </c>
      <c r="F161" s="139">
        <v>44720</v>
      </c>
      <c r="G161" s="151" t="s">
        <v>377</v>
      </c>
      <c r="H161" s="130" t="s">
        <v>72</v>
      </c>
      <c r="I161" s="152"/>
      <c r="J161" s="133">
        <v>44722</v>
      </c>
    </row>
    <row r="162" spans="2:11" s="123" customFormat="1" ht="27" hidden="1" customHeight="1" x14ac:dyDescent="0.2">
      <c r="B162" s="149"/>
      <c r="C162" s="150"/>
      <c r="D162" s="141">
        <v>1</v>
      </c>
      <c r="E162" s="167" t="s">
        <v>378</v>
      </c>
      <c r="F162" s="139">
        <v>44728</v>
      </c>
      <c r="G162" s="170" t="s">
        <v>276</v>
      </c>
      <c r="H162" s="130" t="s">
        <v>72</v>
      </c>
      <c r="I162" s="152"/>
      <c r="J162" s="133">
        <v>44737</v>
      </c>
    </row>
    <row r="163" spans="2:11" s="123" customFormat="1" ht="27" hidden="1" customHeight="1" x14ac:dyDescent="0.2">
      <c r="B163" s="149"/>
      <c r="C163" s="150"/>
      <c r="D163" s="141">
        <v>1</v>
      </c>
      <c r="E163" s="167" t="s">
        <v>379</v>
      </c>
      <c r="F163" s="139">
        <v>44740</v>
      </c>
      <c r="G163" s="170" t="s">
        <v>380</v>
      </c>
      <c r="H163" s="130" t="s">
        <v>72</v>
      </c>
      <c r="I163" s="152"/>
      <c r="J163" s="133">
        <v>44742</v>
      </c>
    </row>
    <row r="164" spans="2:11" s="123" customFormat="1" ht="27" hidden="1" customHeight="1" x14ac:dyDescent="0.2">
      <c r="B164" s="149"/>
      <c r="C164" s="150"/>
      <c r="D164" s="141">
        <v>1</v>
      </c>
      <c r="E164" s="167" t="s">
        <v>381</v>
      </c>
      <c r="F164" s="139">
        <v>44737</v>
      </c>
      <c r="G164" s="170" t="s">
        <v>382</v>
      </c>
      <c r="H164" s="130" t="s">
        <v>72</v>
      </c>
      <c r="I164" s="152"/>
      <c r="J164" s="133">
        <v>44742</v>
      </c>
    </row>
    <row r="165" spans="2:11" s="123" customFormat="1" ht="27" hidden="1" customHeight="1" x14ac:dyDescent="0.2">
      <c r="B165" s="149"/>
      <c r="C165" s="150"/>
      <c r="D165" s="141">
        <v>1</v>
      </c>
      <c r="E165" s="167" t="s">
        <v>383</v>
      </c>
      <c r="F165" s="139">
        <v>44740</v>
      </c>
      <c r="G165" s="129" t="s">
        <v>384</v>
      </c>
      <c r="H165" s="130" t="s">
        <v>72</v>
      </c>
      <c r="I165" s="152"/>
      <c r="J165" s="133">
        <v>44742</v>
      </c>
    </row>
    <row r="166" spans="2:11" s="123" customFormat="1" ht="27" hidden="1" customHeight="1" x14ac:dyDescent="0.2">
      <c r="B166" s="149"/>
      <c r="C166" s="150"/>
      <c r="D166" s="141">
        <v>1</v>
      </c>
      <c r="E166" s="167" t="s">
        <v>385</v>
      </c>
      <c r="F166" s="139">
        <v>44739</v>
      </c>
      <c r="G166" s="129" t="s">
        <v>276</v>
      </c>
      <c r="H166" s="130" t="s">
        <v>72</v>
      </c>
      <c r="I166" s="152"/>
      <c r="J166" s="133">
        <v>44742</v>
      </c>
    </row>
    <row r="167" spans="2:11" s="123" customFormat="1" ht="27" hidden="1" customHeight="1" x14ac:dyDescent="0.2">
      <c r="B167" s="149"/>
      <c r="C167" s="150"/>
      <c r="D167" s="141">
        <v>1</v>
      </c>
      <c r="E167" s="167" t="s">
        <v>386</v>
      </c>
      <c r="F167" s="139">
        <v>44742</v>
      </c>
      <c r="G167" s="129" t="s">
        <v>387</v>
      </c>
      <c r="H167" s="130" t="s">
        <v>72</v>
      </c>
      <c r="I167" s="152"/>
      <c r="J167" s="133">
        <v>44742</v>
      </c>
    </row>
    <row r="168" spans="2:11" s="123" customFormat="1" ht="40.5" hidden="1" customHeight="1" x14ac:dyDescent="0.2">
      <c r="B168" s="149"/>
      <c r="C168" s="150"/>
      <c r="D168" s="141">
        <v>1</v>
      </c>
      <c r="E168" s="167" t="s">
        <v>388</v>
      </c>
      <c r="F168" s="139">
        <v>44721</v>
      </c>
      <c r="G168" s="129" t="s">
        <v>389</v>
      </c>
      <c r="H168" s="130" t="s">
        <v>72</v>
      </c>
      <c r="I168" s="152"/>
      <c r="J168" s="133">
        <v>44742</v>
      </c>
    </row>
    <row r="169" spans="2:11" s="123" customFormat="1" ht="27" customHeight="1" x14ac:dyDescent="0.2">
      <c r="B169" s="149"/>
      <c r="C169" s="150">
        <v>1</v>
      </c>
      <c r="D169" s="141"/>
      <c r="E169" s="167" t="s">
        <v>390</v>
      </c>
      <c r="F169" s="139">
        <v>44740</v>
      </c>
      <c r="G169" s="170" t="s">
        <v>391</v>
      </c>
      <c r="H169" s="130" t="s">
        <v>72</v>
      </c>
      <c r="I169" s="131" t="s">
        <v>262</v>
      </c>
      <c r="J169" s="133">
        <v>44742</v>
      </c>
      <c r="K169" s="134">
        <v>1</v>
      </c>
    </row>
    <row r="170" spans="2:11" s="123" customFormat="1" ht="27" hidden="1" customHeight="1" x14ac:dyDescent="0.2">
      <c r="B170" s="149"/>
      <c r="C170" s="150"/>
      <c r="D170" s="141">
        <v>1</v>
      </c>
      <c r="E170" s="167" t="s">
        <v>392</v>
      </c>
      <c r="F170" s="139">
        <v>44739</v>
      </c>
      <c r="G170" s="170" t="s">
        <v>393</v>
      </c>
      <c r="H170" s="130" t="s">
        <v>72</v>
      </c>
      <c r="I170" s="152"/>
      <c r="J170" s="133">
        <v>44742</v>
      </c>
    </row>
    <row r="171" spans="2:11" s="123" customFormat="1" ht="27" hidden="1" customHeight="1" x14ac:dyDescent="0.2">
      <c r="B171" s="149"/>
      <c r="C171" s="150"/>
      <c r="D171" s="141">
        <v>1</v>
      </c>
      <c r="E171" s="167" t="s">
        <v>394</v>
      </c>
      <c r="F171" s="139">
        <v>44739</v>
      </c>
      <c r="G171" s="170" t="s">
        <v>395</v>
      </c>
      <c r="H171" s="130" t="s">
        <v>72</v>
      </c>
      <c r="I171" s="152"/>
      <c r="J171" s="133">
        <v>44742</v>
      </c>
    </row>
    <row r="172" spans="2:11" s="123" customFormat="1" ht="27" hidden="1" customHeight="1" x14ac:dyDescent="0.2">
      <c r="B172" s="149"/>
      <c r="C172" s="150"/>
      <c r="D172" s="141">
        <v>1</v>
      </c>
      <c r="E172" s="167" t="s">
        <v>396</v>
      </c>
      <c r="F172" s="139">
        <v>44739</v>
      </c>
      <c r="G172" s="170" t="s">
        <v>397</v>
      </c>
      <c r="H172" s="130" t="s">
        <v>72</v>
      </c>
      <c r="I172" s="152"/>
      <c r="J172" s="133">
        <v>44742</v>
      </c>
    </row>
    <row r="173" spans="2:11" s="123" customFormat="1" ht="27" hidden="1" customHeight="1" x14ac:dyDescent="0.2">
      <c r="B173" s="149"/>
      <c r="C173" s="150"/>
      <c r="D173" s="141">
        <v>1</v>
      </c>
      <c r="E173" s="167" t="s">
        <v>398</v>
      </c>
      <c r="F173" s="171">
        <v>44739</v>
      </c>
      <c r="G173" s="170" t="s">
        <v>353</v>
      </c>
      <c r="H173" s="130" t="s">
        <v>72</v>
      </c>
      <c r="I173" s="152"/>
      <c r="J173" s="133">
        <v>44742</v>
      </c>
    </row>
    <row r="174" spans="2:11" s="123" customFormat="1" ht="46.5" hidden="1" customHeight="1" x14ac:dyDescent="0.2">
      <c r="B174" s="149"/>
      <c r="C174" s="150"/>
      <c r="D174" s="141">
        <v>1</v>
      </c>
      <c r="E174" s="153" t="s">
        <v>399</v>
      </c>
      <c r="F174" s="139">
        <v>44748</v>
      </c>
      <c r="G174" s="129" t="s">
        <v>400</v>
      </c>
      <c r="H174" s="130" t="s">
        <v>72</v>
      </c>
      <c r="I174" s="152"/>
      <c r="J174" s="133">
        <v>44750</v>
      </c>
      <c r="K174" s="172"/>
    </row>
    <row r="175" spans="2:11" s="123" customFormat="1" ht="53.25" hidden="1" customHeight="1" x14ac:dyDescent="0.2">
      <c r="B175" s="149"/>
      <c r="C175" s="150"/>
      <c r="D175" s="141">
        <v>1</v>
      </c>
      <c r="E175" s="168" t="s">
        <v>401</v>
      </c>
      <c r="F175" s="139">
        <v>44743</v>
      </c>
      <c r="G175" s="129" t="s">
        <v>402</v>
      </c>
      <c r="H175" s="130" t="s">
        <v>72</v>
      </c>
      <c r="I175" s="152"/>
      <c r="J175" s="133">
        <v>44750</v>
      </c>
    </row>
    <row r="176" spans="2:11" s="123" customFormat="1" ht="46.5" hidden="1" customHeight="1" x14ac:dyDescent="0.2">
      <c r="B176" s="149"/>
      <c r="C176" s="150"/>
      <c r="D176" s="141">
        <v>1</v>
      </c>
      <c r="E176" s="168" t="s">
        <v>403</v>
      </c>
      <c r="F176" s="139">
        <v>44744</v>
      </c>
      <c r="G176" s="129" t="s">
        <v>404</v>
      </c>
      <c r="H176" s="130" t="s">
        <v>72</v>
      </c>
      <c r="I176" s="152"/>
      <c r="J176" s="133">
        <v>44750</v>
      </c>
    </row>
    <row r="177" spans="2:11" s="123" customFormat="1" ht="46.5" hidden="1" customHeight="1" x14ac:dyDescent="0.2">
      <c r="B177" s="149"/>
      <c r="C177" s="150"/>
      <c r="D177" s="141">
        <v>1</v>
      </c>
      <c r="E177" s="153" t="s">
        <v>405</v>
      </c>
      <c r="F177" s="139">
        <v>44746</v>
      </c>
      <c r="G177" s="170" t="s">
        <v>117</v>
      </c>
      <c r="H177" s="130" t="s">
        <v>72</v>
      </c>
      <c r="I177" s="152"/>
      <c r="J177" s="133">
        <v>44750</v>
      </c>
    </row>
    <row r="178" spans="2:11" s="123" customFormat="1" ht="46.5" hidden="1" customHeight="1" x14ac:dyDescent="0.2">
      <c r="B178" s="149"/>
      <c r="C178" s="150"/>
      <c r="D178" s="141">
        <v>1</v>
      </c>
      <c r="E178" s="167" t="s">
        <v>406</v>
      </c>
      <c r="F178" s="139">
        <v>44746</v>
      </c>
      <c r="G178" s="170" t="s">
        <v>407</v>
      </c>
      <c r="H178" s="130" t="s">
        <v>72</v>
      </c>
      <c r="I178" s="152"/>
      <c r="J178" s="133">
        <v>44750</v>
      </c>
    </row>
    <row r="179" spans="2:11" s="123" customFormat="1" ht="46.5" hidden="1" customHeight="1" x14ac:dyDescent="0.2">
      <c r="B179" s="149"/>
      <c r="C179" s="150"/>
      <c r="D179" s="141">
        <v>1</v>
      </c>
      <c r="E179" s="169" t="s">
        <v>408</v>
      </c>
      <c r="F179" s="139">
        <v>44746</v>
      </c>
      <c r="G179" s="170" t="s">
        <v>409</v>
      </c>
      <c r="H179" s="130" t="s">
        <v>72</v>
      </c>
      <c r="I179" s="152"/>
      <c r="J179" s="133">
        <v>44750</v>
      </c>
    </row>
    <row r="180" spans="2:11" s="123" customFormat="1" ht="46.5" hidden="1" customHeight="1" x14ac:dyDescent="0.2">
      <c r="B180" s="149"/>
      <c r="C180" s="150"/>
      <c r="D180" s="141">
        <v>1</v>
      </c>
      <c r="E180" s="167" t="s">
        <v>410</v>
      </c>
      <c r="F180" s="139">
        <v>44749</v>
      </c>
      <c r="G180" s="170" t="s">
        <v>411</v>
      </c>
      <c r="H180" s="130" t="s">
        <v>72</v>
      </c>
      <c r="I180" s="152"/>
      <c r="J180" s="133">
        <v>44750</v>
      </c>
    </row>
    <row r="181" spans="2:11" s="123" customFormat="1" ht="57.75" hidden="1" customHeight="1" x14ac:dyDescent="0.2">
      <c r="B181" s="149"/>
      <c r="C181" s="150"/>
      <c r="D181" s="141">
        <v>1</v>
      </c>
      <c r="E181" s="167" t="s">
        <v>412</v>
      </c>
      <c r="F181" s="139">
        <v>44750</v>
      </c>
      <c r="G181" s="170" t="s">
        <v>413</v>
      </c>
      <c r="H181" s="130" t="s">
        <v>72</v>
      </c>
      <c r="I181" s="152"/>
      <c r="J181" s="133">
        <v>44750</v>
      </c>
    </row>
    <row r="182" spans="2:11" s="123" customFormat="1" ht="46.5" hidden="1" customHeight="1" x14ac:dyDescent="0.2">
      <c r="B182" s="149"/>
      <c r="C182" s="150"/>
      <c r="D182" s="141">
        <v>1</v>
      </c>
      <c r="E182" s="167" t="s">
        <v>414</v>
      </c>
      <c r="F182" s="139">
        <v>44750</v>
      </c>
      <c r="G182" s="170" t="s">
        <v>404</v>
      </c>
      <c r="H182" s="130" t="s">
        <v>72</v>
      </c>
      <c r="I182" s="152"/>
      <c r="J182" s="133">
        <v>44750</v>
      </c>
    </row>
    <row r="183" spans="2:11" s="123" customFormat="1" ht="46.5" hidden="1" customHeight="1" x14ac:dyDescent="0.2">
      <c r="B183" s="149"/>
      <c r="C183" s="150"/>
      <c r="D183" s="141">
        <v>1</v>
      </c>
      <c r="E183" s="167" t="s">
        <v>415</v>
      </c>
      <c r="F183" s="139">
        <v>44750</v>
      </c>
      <c r="G183" s="170" t="s">
        <v>416</v>
      </c>
      <c r="H183" s="130" t="s">
        <v>72</v>
      </c>
      <c r="I183" s="152"/>
      <c r="J183" s="133">
        <v>44750</v>
      </c>
    </row>
    <row r="184" spans="2:11" s="123" customFormat="1" ht="46.5" hidden="1" customHeight="1" x14ac:dyDescent="0.2">
      <c r="B184" s="149"/>
      <c r="C184" s="150"/>
      <c r="D184" s="141">
        <v>1</v>
      </c>
      <c r="E184" s="167" t="s">
        <v>417</v>
      </c>
      <c r="F184" s="139">
        <v>44749</v>
      </c>
      <c r="G184" s="170" t="s">
        <v>418</v>
      </c>
      <c r="H184" s="130" t="s">
        <v>72</v>
      </c>
      <c r="I184" s="152"/>
      <c r="J184" s="133">
        <v>44750</v>
      </c>
    </row>
    <row r="185" spans="2:11" s="123" customFormat="1" ht="46.5" hidden="1" customHeight="1" x14ac:dyDescent="0.2">
      <c r="B185" s="149"/>
      <c r="C185" s="150"/>
      <c r="D185" s="141">
        <v>1</v>
      </c>
      <c r="E185" s="167" t="s">
        <v>419</v>
      </c>
      <c r="F185" s="139">
        <v>44749</v>
      </c>
      <c r="G185" s="170" t="s">
        <v>420</v>
      </c>
      <c r="H185" s="130" t="s">
        <v>72</v>
      </c>
      <c r="I185" s="152"/>
      <c r="J185" s="133">
        <v>44750</v>
      </c>
    </row>
    <row r="186" spans="2:11" s="123" customFormat="1" ht="46.5" hidden="1" customHeight="1" x14ac:dyDescent="0.2">
      <c r="B186" s="149"/>
      <c r="C186" s="150"/>
      <c r="D186" s="141">
        <v>1</v>
      </c>
      <c r="E186" s="167" t="s">
        <v>421</v>
      </c>
      <c r="F186" s="139">
        <v>44755</v>
      </c>
      <c r="G186" s="129" t="s">
        <v>422</v>
      </c>
      <c r="H186" s="130" t="s">
        <v>72</v>
      </c>
      <c r="I186" s="152"/>
      <c r="J186" s="133" t="s">
        <v>143</v>
      </c>
    </row>
    <row r="187" spans="2:11" s="123" customFormat="1" ht="78" hidden="1" customHeight="1" x14ac:dyDescent="0.2">
      <c r="B187" s="149">
        <v>1</v>
      </c>
      <c r="C187" s="150"/>
      <c r="D187" s="141"/>
      <c r="E187" s="165" t="s">
        <v>423</v>
      </c>
      <c r="F187" s="128">
        <v>44756</v>
      </c>
      <c r="G187" s="129" t="s">
        <v>424</v>
      </c>
      <c r="H187" s="130" t="s">
        <v>72</v>
      </c>
      <c r="I187" s="152">
        <v>44760</v>
      </c>
      <c r="J187" s="133" t="s">
        <v>143</v>
      </c>
      <c r="K187" s="166">
        <v>4</v>
      </c>
    </row>
    <row r="188" spans="2:11" s="123" customFormat="1" ht="46.5" hidden="1" customHeight="1" x14ac:dyDescent="0.2">
      <c r="B188" s="149"/>
      <c r="C188" s="150"/>
      <c r="D188" s="141">
        <v>1</v>
      </c>
      <c r="E188" s="167" t="s">
        <v>425</v>
      </c>
      <c r="F188" s="139">
        <v>44751</v>
      </c>
      <c r="G188" s="129" t="s">
        <v>335</v>
      </c>
      <c r="H188" s="130" t="s">
        <v>72</v>
      </c>
      <c r="I188" s="152"/>
      <c r="J188" s="133" t="s">
        <v>143</v>
      </c>
    </row>
    <row r="189" spans="2:11" s="123" customFormat="1" ht="46.5" hidden="1" customHeight="1" x14ac:dyDescent="0.2">
      <c r="B189" s="149"/>
      <c r="C189" s="150"/>
      <c r="D189" s="141">
        <v>1</v>
      </c>
      <c r="E189" s="167" t="s">
        <v>426</v>
      </c>
      <c r="F189" s="139">
        <v>44755</v>
      </c>
      <c r="G189" s="129" t="s">
        <v>427</v>
      </c>
      <c r="H189" s="130" t="s">
        <v>72</v>
      </c>
      <c r="I189" s="152"/>
      <c r="J189" s="133" t="s">
        <v>143</v>
      </c>
    </row>
    <row r="190" spans="2:11" s="123" customFormat="1" ht="46.5" hidden="1" customHeight="1" x14ac:dyDescent="0.2">
      <c r="B190" s="149"/>
      <c r="C190" s="150"/>
      <c r="D190" s="141">
        <v>1</v>
      </c>
      <c r="E190" s="167" t="s">
        <v>428</v>
      </c>
      <c r="F190" s="139">
        <v>44757</v>
      </c>
      <c r="G190" s="129" t="s">
        <v>427</v>
      </c>
      <c r="H190" s="130" t="s">
        <v>72</v>
      </c>
      <c r="I190" s="152"/>
      <c r="J190" s="133" t="s">
        <v>143</v>
      </c>
    </row>
    <row r="191" spans="2:11" s="123" customFormat="1" ht="46.5" hidden="1" customHeight="1" x14ac:dyDescent="0.2">
      <c r="B191" s="149"/>
      <c r="C191" s="150"/>
      <c r="D191" s="141">
        <v>1</v>
      </c>
      <c r="E191" s="167" t="s">
        <v>429</v>
      </c>
      <c r="F191" s="139">
        <v>44753</v>
      </c>
      <c r="G191" s="170" t="s">
        <v>430</v>
      </c>
      <c r="H191" s="130" t="s">
        <v>72</v>
      </c>
      <c r="I191" s="152"/>
      <c r="J191" s="133" t="s">
        <v>143</v>
      </c>
    </row>
    <row r="192" spans="2:11" s="123" customFormat="1" ht="46.5" hidden="1" customHeight="1" x14ac:dyDescent="0.2">
      <c r="B192" s="149"/>
      <c r="C192" s="150"/>
      <c r="D192" s="141">
        <v>1</v>
      </c>
      <c r="E192" s="167" t="s">
        <v>431</v>
      </c>
      <c r="F192" s="139">
        <v>44753</v>
      </c>
      <c r="G192" s="170" t="s">
        <v>432</v>
      </c>
      <c r="H192" s="130" t="s">
        <v>72</v>
      </c>
      <c r="I192" s="152"/>
      <c r="J192" s="133" t="s">
        <v>143</v>
      </c>
    </row>
    <row r="193" spans="2:11" s="123" customFormat="1" ht="56.25" hidden="1" customHeight="1" x14ac:dyDescent="0.2">
      <c r="B193" s="149"/>
      <c r="C193" s="150"/>
      <c r="D193" s="141">
        <v>1</v>
      </c>
      <c r="E193" s="167" t="s">
        <v>433</v>
      </c>
      <c r="F193" s="139">
        <v>44754</v>
      </c>
      <c r="G193" s="170" t="s">
        <v>434</v>
      </c>
      <c r="H193" s="130" t="s">
        <v>72</v>
      </c>
      <c r="I193" s="152"/>
      <c r="J193" s="133" t="s">
        <v>143</v>
      </c>
    </row>
    <row r="194" spans="2:11" s="123" customFormat="1" ht="66" hidden="1" customHeight="1" x14ac:dyDescent="0.2">
      <c r="B194" s="149"/>
      <c r="C194" s="150"/>
      <c r="D194" s="141">
        <v>1</v>
      </c>
      <c r="E194" s="167" t="s">
        <v>435</v>
      </c>
      <c r="F194" s="139">
        <v>44754</v>
      </c>
      <c r="G194" s="170" t="s">
        <v>436</v>
      </c>
      <c r="H194" s="130" t="s">
        <v>72</v>
      </c>
      <c r="I194" s="152"/>
      <c r="J194" s="133" t="s">
        <v>143</v>
      </c>
    </row>
    <row r="195" spans="2:11" s="123" customFormat="1" ht="46.5" hidden="1" customHeight="1" x14ac:dyDescent="0.2">
      <c r="B195" s="149"/>
      <c r="C195" s="150"/>
      <c r="D195" s="141">
        <v>1</v>
      </c>
      <c r="E195" s="167" t="s">
        <v>437</v>
      </c>
      <c r="F195" s="139">
        <v>44755</v>
      </c>
      <c r="G195" s="170" t="s">
        <v>191</v>
      </c>
      <c r="H195" s="130" t="s">
        <v>72</v>
      </c>
      <c r="I195" s="152"/>
      <c r="J195" s="133" t="s">
        <v>143</v>
      </c>
    </row>
    <row r="196" spans="2:11" s="123" customFormat="1" ht="46.5" hidden="1" customHeight="1" x14ac:dyDescent="0.2">
      <c r="B196" s="149"/>
      <c r="C196" s="150"/>
      <c r="D196" s="141">
        <v>1</v>
      </c>
      <c r="E196" s="167" t="s">
        <v>438</v>
      </c>
      <c r="F196" s="139">
        <v>44756</v>
      </c>
      <c r="G196" s="170" t="s">
        <v>439</v>
      </c>
      <c r="H196" s="130" t="s">
        <v>72</v>
      </c>
      <c r="I196" s="152"/>
      <c r="J196" s="133" t="s">
        <v>143</v>
      </c>
    </row>
    <row r="197" spans="2:11" s="123" customFormat="1" ht="46.5" hidden="1" customHeight="1" x14ac:dyDescent="0.2">
      <c r="B197" s="149"/>
      <c r="C197" s="150"/>
      <c r="D197" s="141">
        <v>1</v>
      </c>
      <c r="E197" s="167" t="s">
        <v>440</v>
      </c>
      <c r="F197" s="139">
        <v>44756</v>
      </c>
      <c r="G197" s="170" t="s">
        <v>441</v>
      </c>
      <c r="H197" s="130" t="s">
        <v>72</v>
      </c>
      <c r="I197" s="152"/>
      <c r="J197" s="133" t="s">
        <v>143</v>
      </c>
    </row>
    <row r="198" spans="2:11" s="123" customFormat="1" ht="46.5" hidden="1" customHeight="1" x14ac:dyDescent="0.2">
      <c r="B198" s="149"/>
      <c r="C198" s="150"/>
      <c r="D198" s="141">
        <v>1</v>
      </c>
      <c r="E198" s="167" t="s">
        <v>442</v>
      </c>
      <c r="F198" s="139">
        <v>44763</v>
      </c>
      <c r="G198" s="170" t="s">
        <v>443</v>
      </c>
      <c r="H198" s="130" t="s">
        <v>72</v>
      </c>
      <c r="I198" s="152"/>
      <c r="J198" s="133">
        <v>44764</v>
      </c>
    </row>
    <row r="199" spans="2:11" s="123" customFormat="1" ht="46.5" hidden="1" customHeight="1" x14ac:dyDescent="0.2">
      <c r="B199" s="149"/>
      <c r="C199" s="150"/>
      <c r="D199" s="141">
        <v>1</v>
      </c>
      <c r="E199" s="167" t="s">
        <v>444</v>
      </c>
      <c r="F199" s="139">
        <v>44760</v>
      </c>
      <c r="G199" s="170" t="s">
        <v>445</v>
      </c>
      <c r="H199" s="130" t="s">
        <v>72</v>
      </c>
      <c r="I199" s="152"/>
      <c r="J199" s="133">
        <v>44764</v>
      </c>
    </row>
    <row r="200" spans="2:11" s="123" customFormat="1" ht="46.5" hidden="1" customHeight="1" x14ac:dyDescent="0.2">
      <c r="B200" s="149"/>
      <c r="C200" s="150"/>
      <c r="D200" s="141">
        <v>1</v>
      </c>
      <c r="E200" s="167" t="s">
        <v>446</v>
      </c>
      <c r="F200" s="139">
        <v>44760</v>
      </c>
      <c r="G200" s="170" t="s">
        <v>447</v>
      </c>
      <c r="H200" s="130" t="s">
        <v>72</v>
      </c>
      <c r="I200" s="152"/>
      <c r="J200" s="133">
        <v>44764</v>
      </c>
    </row>
    <row r="201" spans="2:11" s="123" customFormat="1" ht="46.5" hidden="1" customHeight="1" x14ac:dyDescent="0.2">
      <c r="B201" s="149"/>
      <c r="C201" s="150"/>
      <c r="D201" s="141">
        <v>1</v>
      </c>
      <c r="E201" s="167" t="s">
        <v>448</v>
      </c>
      <c r="F201" s="139">
        <v>44760</v>
      </c>
      <c r="G201" s="170" t="s">
        <v>449</v>
      </c>
      <c r="H201" s="130" t="s">
        <v>72</v>
      </c>
      <c r="I201" s="152"/>
      <c r="J201" s="133">
        <v>44764</v>
      </c>
    </row>
    <row r="202" spans="2:11" s="123" customFormat="1" ht="33.75" hidden="1" customHeight="1" x14ac:dyDescent="0.2">
      <c r="B202" s="149"/>
      <c r="C202" s="150"/>
      <c r="D202" s="141">
        <v>1</v>
      </c>
      <c r="E202" s="167" t="s">
        <v>450</v>
      </c>
      <c r="F202" s="139">
        <v>44760</v>
      </c>
      <c r="G202" s="170" t="s">
        <v>451</v>
      </c>
      <c r="H202" s="130" t="s">
        <v>72</v>
      </c>
      <c r="I202" s="152"/>
      <c r="J202" s="133">
        <v>44764</v>
      </c>
    </row>
    <row r="203" spans="2:11" s="123" customFormat="1" ht="53.25" hidden="1" customHeight="1" x14ac:dyDescent="0.2">
      <c r="B203" s="149">
        <v>1</v>
      </c>
      <c r="C203" s="150"/>
      <c r="D203" s="141"/>
      <c r="E203" s="165" t="s">
        <v>452</v>
      </c>
      <c r="F203" s="128">
        <v>44764</v>
      </c>
      <c r="G203" s="170" t="s">
        <v>453</v>
      </c>
      <c r="H203" s="130" t="s">
        <v>72</v>
      </c>
      <c r="I203" s="152">
        <v>44779</v>
      </c>
      <c r="J203" s="133">
        <v>44764</v>
      </c>
      <c r="K203" s="166">
        <v>5</v>
      </c>
    </row>
    <row r="204" spans="2:11" s="123" customFormat="1" ht="38.25" hidden="1" customHeight="1" x14ac:dyDescent="0.2">
      <c r="B204" s="149"/>
      <c r="C204" s="150"/>
      <c r="D204" s="141">
        <v>1</v>
      </c>
      <c r="E204" s="167" t="s">
        <v>454</v>
      </c>
      <c r="F204" s="139">
        <v>44764</v>
      </c>
      <c r="G204" s="170" t="s">
        <v>455</v>
      </c>
      <c r="H204" s="130" t="s">
        <v>72</v>
      </c>
      <c r="I204" s="152"/>
      <c r="J204" s="133">
        <v>44764</v>
      </c>
    </row>
    <row r="205" spans="2:11" s="123" customFormat="1" ht="74.25" hidden="1" customHeight="1" x14ac:dyDescent="0.2">
      <c r="B205" s="149">
        <v>1</v>
      </c>
      <c r="C205" s="150"/>
      <c r="D205" s="141"/>
      <c r="E205" s="165" t="s">
        <v>456</v>
      </c>
      <c r="F205" s="128">
        <v>44764</v>
      </c>
      <c r="G205" s="170" t="s">
        <v>457</v>
      </c>
      <c r="H205" s="130" t="s">
        <v>72</v>
      </c>
      <c r="I205" s="152">
        <v>44775</v>
      </c>
      <c r="J205" s="133">
        <v>44764</v>
      </c>
      <c r="K205" s="166">
        <v>1</v>
      </c>
    </row>
    <row r="206" spans="2:11" s="123" customFormat="1" ht="27.75" hidden="1" customHeight="1" x14ac:dyDescent="0.2">
      <c r="B206" s="149"/>
      <c r="C206" s="150"/>
      <c r="D206" s="141">
        <v>1</v>
      </c>
      <c r="E206" s="167" t="s">
        <v>458</v>
      </c>
      <c r="F206" s="139">
        <v>44764</v>
      </c>
      <c r="G206" s="170" t="s">
        <v>459</v>
      </c>
      <c r="H206" s="130" t="s">
        <v>72</v>
      </c>
      <c r="I206" s="152"/>
      <c r="J206" s="133">
        <v>44764</v>
      </c>
    </row>
    <row r="207" spans="2:11" s="123" customFormat="1" ht="27.75" hidden="1" customHeight="1" x14ac:dyDescent="0.2">
      <c r="B207" s="149"/>
      <c r="C207" s="150"/>
      <c r="D207" s="141">
        <v>1</v>
      </c>
      <c r="E207" s="167" t="s">
        <v>460</v>
      </c>
      <c r="F207" s="139">
        <v>44764</v>
      </c>
      <c r="G207" s="170" t="s">
        <v>117</v>
      </c>
      <c r="H207" s="130" t="s">
        <v>72</v>
      </c>
      <c r="I207" s="152"/>
      <c r="J207" s="133">
        <v>44764</v>
      </c>
    </row>
    <row r="208" spans="2:11" s="123" customFormat="1" ht="27.75" hidden="1" customHeight="1" x14ac:dyDescent="0.2">
      <c r="B208" s="149"/>
      <c r="C208" s="150"/>
      <c r="D208" s="141">
        <v>1</v>
      </c>
      <c r="E208" s="167" t="s">
        <v>461</v>
      </c>
      <c r="F208" s="139">
        <v>44764</v>
      </c>
      <c r="G208" s="170" t="s">
        <v>117</v>
      </c>
      <c r="H208" s="130" t="s">
        <v>72</v>
      </c>
      <c r="I208" s="152"/>
      <c r="J208" s="133">
        <v>44764</v>
      </c>
    </row>
    <row r="209" spans="2:11" s="123" customFormat="1" ht="27.75" hidden="1" customHeight="1" x14ac:dyDescent="0.2">
      <c r="B209" s="149"/>
      <c r="C209" s="150"/>
      <c r="D209" s="141">
        <v>1</v>
      </c>
      <c r="E209" s="167" t="s">
        <v>462</v>
      </c>
      <c r="F209" s="139">
        <v>44770</v>
      </c>
      <c r="G209" s="170" t="s">
        <v>463</v>
      </c>
      <c r="H209" s="130" t="s">
        <v>72</v>
      </c>
      <c r="I209" s="152"/>
      <c r="J209" s="133">
        <v>44771</v>
      </c>
    </row>
    <row r="210" spans="2:11" s="123" customFormat="1" ht="27.75" hidden="1" customHeight="1" x14ac:dyDescent="0.2">
      <c r="B210" s="149"/>
      <c r="C210" s="150"/>
      <c r="D210" s="141">
        <v>1</v>
      </c>
      <c r="E210" s="167" t="s">
        <v>464</v>
      </c>
      <c r="F210" s="139">
        <v>44770</v>
      </c>
      <c r="G210" s="170" t="s">
        <v>465</v>
      </c>
      <c r="H210" s="130" t="s">
        <v>72</v>
      </c>
      <c r="I210" s="152"/>
      <c r="J210" s="133">
        <v>44771</v>
      </c>
    </row>
    <row r="211" spans="2:11" s="123" customFormat="1" ht="46.5" hidden="1" customHeight="1" x14ac:dyDescent="0.2">
      <c r="B211" s="149"/>
      <c r="C211" s="150"/>
      <c r="D211" s="141">
        <v>1</v>
      </c>
      <c r="E211" s="167" t="s">
        <v>435</v>
      </c>
      <c r="F211" s="139">
        <v>44768</v>
      </c>
      <c r="G211" s="170" t="s">
        <v>466</v>
      </c>
      <c r="H211" s="130" t="s">
        <v>72</v>
      </c>
      <c r="I211" s="152"/>
      <c r="J211" s="133">
        <v>44771</v>
      </c>
    </row>
    <row r="212" spans="2:11" s="123" customFormat="1" ht="22.5" hidden="1" customHeight="1" x14ac:dyDescent="0.2">
      <c r="B212" s="149"/>
      <c r="C212" s="150"/>
      <c r="D212" s="141">
        <v>1</v>
      </c>
      <c r="E212" s="167" t="s">
        <v>467</v>
      </c>
      <c r="F212" s="139">
        <v>44769</v>
      </c>
      <c r="G212" s="170" t="s">
        <v>468</v>
      </c>
      <c r="H212" s="130" t="s">
        <v>72</v>
      </c>
      <c r="I212" s="152"/>
      <c r="J212" s="133">
        <v>44771</v>
      </c>
    </row>
    <row r="213" spans="2:11" s="123" customFormat="1" ht="25.5" hidden="1" customHeight="1" x14ac:dyDescent="0.2">
      <c r="B213" s="149"/>
      <c r="C213" s="150"/>
      <c r="D213" s="141">
        <v>1</v>
      </c>
      <c r="E213" s="167" t="s">
        <v>469</v>
      </c>
      <c r="F213" s="139">
        <v>44770</v>
      </c>
      <c r="G213" s="170" t="s">
        <v>470</v>
      </c>
      <c r="H213" s="130" t="s">
        <v>72</v>
      </c>
      <c r="I213" s="152"/>
      <c r="J213" s="133">
        <v>44771</v>
      </c>
    </row>
    <row r="214" spans="2:11" s="123" customFormat="1" ht="25.5" hidden="1" customHeight="1" x14ac:dyDescent="0.2">
      <c r="B214" s="149"/>
      <c r="C214" s="150"/>
      <c r="D214" s="141">
        <v>1</v>
      </c>
      <c r="E214" s="167" t="s">
        <v>471</v>
      </c>
      <c r="F214" s="139">
        <v>44770</v>
      </c>
      <c r="G214" s="170" t="s">
        <v>472</v>
      </c>
      <c r="H214" s="130" t="s">
        <v>72</v>
      </c>
      <c r="I214" s="152"/>
      <c r="J214" s="133">
        <v>44771</v>
      </c>
    </row>
    <row r="215" spans="2:11" s="123" customFormat="1" ht="25.5" hidden="1" customHeight="1" x14ac:dyDescent="0.2">
      <c r="B215" s="149"/>
      <c r="C215" s="150"/>
      <c r="D215" s="141">
        <v>1</v>
      </c>
      <c r="E215" s="167" t="s">
        <v>473</v>
      </c>
      <c r="F215" s="139">
        <v>44768</v>
      </c>
      <c r="G215" s="170" t="s">
        <v>474</v>
      </c>
      <c r="H215" s="130" t="s">
        <v>72</v>
      </c>
      <c r="I215" s="152"/>
      <c r="J215" s="133">
        <v>44771</v>
      </c>
    </row>
    <row r="216" spans="2:11" s="123" customFormat="1" ht="25.5" hidden="1" customHeight="1" x14ac:dyDescent="0.2">
      <c r="B216" s="149"/>
      <c r="C216" s="150"/>
      <c r="D216" s="141">
        <v>1</v>
      </c>
      <c r="E216" s="167" t="s">
        <v>475</v>
      </c>
      <c r="F216" s="139">
        <v>44768</v>
      </c>
      <c r="G216" s="170" t="s">
        <v>476</v>
      </c>
      <c r="H216" s="130" t="s">
        <v>72</v>
      </c>
      <c r="I216" s="152"/>
      <c r="J216" s="133">
        <v>44771</v>
      </c>
    </row>
    <row r="217" spans="2:11" s="123" customFormat="1" ht="25.5" hidden="1" customHeight="1" x14ac:dyDescent="0.2">
      <c r="B217" s="149"/>
      <c r="C217" s="150"/>
      <c r="D217" s="141">
        <v>1</v>
      </c>
      <c r="E217" s="167" t="s">
        <v>477</v>
      </c>
      <c r="F217" s="139">
        <v>44770</v>
      </c>
      <c r="G217" s="170" t="s">
        <v>478</v>
      </c>
      <c r="H217" s="130" t="s">
        <v>72</v>
      </c>
      <c r="I217" s="152"/>
      <c r="J217" s="133">
        <v>44771</v>
      </c>
    </row>
    <row r="218" spans="2:11" s="174" customFormat="1" ht="25.5" hidden="1" customHeight="1" x14ac:dyDescent="0.25">
      <c r="B218" s="149"/>
      <c r="C218" s="150"/>
      <c r="D218" s="141">
        <v>1</v>
      </c>
      <c r="E218" s="153" t="s">
        <v>479</v>
      </c>
      <c r="F218" s="139">
        <v>44774</v>
      </c>
      <c r="G218" s="129" t="s">
        <v>272</v>
      </c>
      <c r="H218" s="130" t="s">
        <v>72</v>
      </c>
      <c r="I218" s="152"/>
      <c r="J218" s="133">
        <v>44779</v>
      </c>
      <c r="K218" s="173"/>
    </row>
    <row r="219" spans="2:11" s="174" customFormat="1" ht="25.5" hidden="1" customHeight="1" x14ac:dyDescent="0.25">
      <c r="B219" s="149"/>
      <c r="C219" s="150"/>
      <c r="D219" s="141">
        <v>1</v>
      </c>
      <c r="E219" s="168" t="s">
        <v>480</v>
      </c>
      <c r="F219" s="139">
        <v>44774</v>
      </c>
      <c r="G219" s="129" t="s">
        <v>481</v>
      </c>
      <c r="H219" s="130" t="s">
        <v>72</v>
      </c>
      <c r="I219" s="152"/>
      <c r="J219" s="133">
        <v>44779</v>
      </c>
    </row>
    <row r="220" spans="2:11" s="174" customFormat="1" ht="25.5" hidden="1" customHeight="1" x14ac:dyDescent="0.25">
      <c r="B220" s="149"/>
      <c r="C220" s="150"/>
      <c r="D220" s="141">
        <v>1</v>
      </c>
      <c r="E220" s="168" t="s">
        <v>482</v>
      </c>
      <c r="F220" s="139">
        <v>44774</v>
      </c>
      <c r="G220" s="129" t="s">
        <v>483</v>
      </c>
      <c r="H220" s="130" t="s">
        <v>72</v>
      </c>
      <c r="I220" s="152"/>
      <c r="J220" s="133">
        <v>44779</v>
      </c>
    </row>
    <row r="221" spans="2:11" s="174" customFormat="1" ht="46.5" hidden="1" customHeight="1" x14ac:dyDescent="0.25">
      <c r="B221" s="149"/>
      <c r="C221" s="150"/>
      <c r="D221" s="141">
        <v>1</v>
      </c>
      <c r="E221" s="153" t="s">
        <v>484</v>
      </c>
      <c r="F221" s="139">
        <v>44771</v>
      </c>
      <c r="G221" s="170" t="s">
        <v>485</v>
      </c>
      <c r="H221" s="130" t="s">
        <v>72</v>
      </c>
      <c r="I221" s="152"/>
      <c r="J221" s="133">
        <v>44779</v>
      </c>
    </row>
    <row r="222" spans="2:11" s="174" customFormat="1" ht="39.75" customHeight="1" x14ac:dyDescent="0.25">
      <c r="B222" s="149"/>
      <c r="C222" s="150">
        <v>1</v>
      </c>
      <c r="D222" s="141"/>
      <c r="E222" s="153" t="s">
        <v>486</v>
      </c>
      <c r="F222" s="139">
        <v>44778</v>
      </c>
      <c r="G222" s="170" t="s">
        <v>487</v>
      </c>
      <c r="H222" s="130" t="s">
        <v>72</v>
      </c>
      <c r="I222" s="131" t="s">
        <v>262</v>
      </c>
      <c r="J222" s="133">
        <v>44779</v>
      </c>
      <c r="K222" s="134">
        <v>5</v>
      </c>
    </row>
    <row r="223" spans="2:11" s="174" customFormat="1" ht="35.25" customHeight="1" x14ac:dyDescent="0.25">
      <c r="B223" s="149"/>
      <c r="C223" s="150">
        <v>1</v>
      </c>
      <c r="D223" s="141"/>
      <c r="E223" s="168" t="s">
        <v>488</v>
      </c>
      <c r="F223" s="139">
        <v>44778</v>
      </c>
      <c r="G223" s="170" t="s">
        <v>489</v>
      </c>
      <c r="H223" s="130" t="s">
        <v>72</v>
      </c>
      <c r="I223" s="131" t="s">
        <v>262</v>
      </c>
      <c r="J223" s="133">
        <v>44779</v>
      </c>
      <c r="K223" s="134">
        <v>5</v>
      </c>
    </row>
    <row r="224" spans="2:11" s="174" customFormat="1" ht="41.25" customHeight="1" x14ac:dyDescent="0.25">
      <c r="B224" s="149"/>
      <c r="C224" s="150">
        <v>1</v>
      </c>
      <c r="D224" s="141"/>
      <c r="E224" s="167" t="s">
        <v>490</v>
      </c>
      <c r="F224" s="139">
        <v>44771</v>
      </c>
      <c r="G224" s="170" t="s">
        <v>491</v>
      </c>
      <c r="H224" s="130" t="s">
        <v>72</v>
      </c>
      <c r="I224" s="131" t="s">
        <v>262</v>
      </c>
      <c r="J224" s="133">
        <v>44779</v>
      </c>
      <c r="K224" s="134">
        <v>1</v>
      </c>
    </row>
    <row r="225" spans="2:11" s="123" customFormat="1" ht="42.75" hidden="1" customHeight="1" x14ac:dyDescent="0.2">
      <c r="B225" s="149"/>
      <c r="C225" s="150"/>
      <c r="D225" s="141">
        <v>1</v>
      </c>
      <c r="E225" s="167" t="s">
        <v>492</v>
      </c>
      <c r="F225" s="139">
        <v>44781</v>
      </c>
      <c r="G225" s="170" t="s">
        <v>493</v>
      </c>
      <c r="H225" s="130" t="s">
        <v>72</v>
      </c>
      <c r="I225" s="152"/>
      <c r="J225" s="133">
        <v>44785</v>
      </c>
    </row>
    <row r="226" spans="2:11" s="123" customFormat="1" ht="28.5" hidden="1" customHeight="1" x14ac:dyDescent="0.2">
      <c r="B226" s="149"/>
      <c r="C226" s="150"/>
      <c r="D226" s="141">
        <v>1</v>
      </c>
      <c r="E226" s="167" t="s">
        <v>494</v>
      </c>
      <c r="F226" s="139">
        <v>44784</v>
      </c>
      <c r="G226" s="170" t="s">
        <v>495</v>
      </c>
      <c r="H226" s="130" t="s">
        <v>72</v>
      </c>
      <c r="I226" s="152"/>
      <c r="J226" s="133">
        <v>44785</v>
      </c>
    </row>
    <row r="227" spans="2:11" s="123" customFormat="1" ht="28.5" hidden="1" customHeight="1" x14ac:dyDescent="0.2">
      <c r="B227" s="149"/>
      <c r="C227" s="150"/>
      <c r="D227" s="141">
        <v>1</v>
      </c>
      <c r="E227" s="167" t="s">
        <v>496</v>
      </c>
      <c r="F227" s="139">
        <v>44783</v>
      </c>
      <c r="G227" s="170" t="s">
        <v>497</v>
      </c>
      <c r="H227" s="130" t="s">
        <v>72</v>
      </c>
      <c r="I227" s="152"/>
      <c r="J227" s="133">
        <v>44785</v>
      </c>
    </row>
    <row r="228" spans="2:11" s="123" customFormat="1" ht="28.5" hidden="1" customHeight="1" x14ac:dyDescent="0.2">
      <c r="B228" s="149"/>
      <c r="C228" s="150"/>
      <c r="D228" s="141">
        <v>1</v>
      </c>
      <c r="E228" s="167" t="s">
        <v>498</v>
      </c>
      <c r="F228" s="139">
        <v>44782</v>
      </c>
      <c r="G228" s="170" t="s">
        <v>499</v>
      </c>
      <c r="H228" s="130" t="s">
        <v>72</v>
      </c>
      <c r="I228" s="152"/>
      <c r="J228" s="133">
        <v>44785</v>
      </c>
    </row>
    <row r="229" spans="2:11" s="123" customFormat="1" ht="28.5" hidden="1" customHeight="1" x14ac:dyDescent="0.2">
      <c r="B229" s="149"/>
      <c r="C229" s="150"/>
      <c r="D229" s="141">
        <v>1</v>
      </c>
      <c r="E229" s="167" t="s">
        <v>500</v>
      </c>
      <c r="F229" s="139">
        <v>44781</v>
      </c>
      <c r="G229" s="170" t="s">
        <v>501</v>
      </c>
      <c r="H229" s="130" t="s">
        <v>72</v>
      </c>
      <c r="I229" s="152"/>
      <c r="J229" s="133">
        <v>44785</v>
      </c>
    </row>
    <row r="230" spans="2:11" s="123" customFormat="1" ht="55.5" hidden="1" customHeight="1" x14ac:dyDescent="0.2">
      <c r="B230" s="149"/>
      <c r="C230" s="150"/>
      <c r="D230" s="141">
        <v>1</v>
      </c>
      <c r="E230" s="167" t="s">
        <v>502</v>
      </c>
      <c r="F230" s="139">
        <v>44781</v>
      </c>
      <c r="G230" s="129" t="s">
        <v>503</v>
      </c>
      <c r="H230" s="130" t="s">
        <v>72</v>
      </c>
      <c r="I230" s="152"/>
      <c r="J230" s="133">
        <v>44785</v>
      </c>
    </row>
    <row r="231" spans="2:11" s="123" customFormat="1" ht="38.25" hidden="1" customHeight="1" x14ac:dyDescent="0.2">
      <c r="B231" s="149"/>
      <c r="C231" s="150"/>
      <c r="D231" s="141">
        <v>1</v>
      </c>
      <c r="E231" s="167" t="s">
        <v>504</v>
      </c>
      <c r="F231" s="139">
        <v>44779</v>
      </c>
      <c r="G231" s="129" t="s">
        <v>505</v>
      </c>
      <c r="H231" s="130" t="s">
        <v>72</v>
      </c>
      <c r="I231" s="152"/>
      <c r="J231" s="133">
        <v>44785</v>
      </c>
    </row>
    <row r="232" spans="2:11" s="123" customFormat="1" ht="46.5" hidden="1" customHeight="1" x14ac:dyDescent="0.2">
      <c r="B232" s="149"/>
      <c r="C232" s="150"/>
      <c r="D232" s="141">
        <v>1</v>
      </c>
      <c r="E232" s="167" t="s">
        <v>506</v>
      </c>
      <c r="F232" s="139">
        <v>44779</v>
      </c>
      <c r="G232" s="129" t="s">
        <v>507</v>
      </c>
      <c r="H232" s="130" t="s">
        <v>72</v>
      </c>
      <c r="I232" s="152"/>
      <c r="J232" s="133">
        <v>44785</v>
      </c>
    </row>
    <row r="233" spans="2:11" s="123" customFormat="1" ht="46.5" hidden="1" customHeight="1" x14ac:dyDescent="0.2">
      <c r="B233" s="149"/>
      <c r="C233" s="150"/>
      <c r="D233" s="141">
        <v>1</v>
      </c>
      <c r="E233" s="167" t="s">
        <v>508</v>
      </c>
      <c r="F233" s="139">
        <v>44785</v>
      </c>
      <c r="G233" s="129" t="s">
        <v>509</v>
      </c>
      <c r="H233" s="130" t="s">
        <v>72</v>
      </c>
      <c r="I233" s="152"/>
      <c r="J233" s="133">
        <v>44785</v>
      </c>
    </row>
    <row r="234" spans="2:11" s="123" customFormat="1" ht="46.5" customHeight="1" x14ac:dyDescent="0.2">
      <c r="B234" s="149"/>
      <c r="C234" s="150">
        <v>1</v>
      </c>
      <c r="D234" s="141"/>
      <c r="E234" s="167" t="s">
        <v>510</v>
      </c>
      <c r="F234" s="139">
        <v>44781</v>
      </c>
      <c r="G234" s="129" t="s">
        <v>511</v>
      </c>
      <c r="H234" s="130" t="s">
        <v>72</v>
      </c>
      <c r="I234" s="152" t="s">
        <v>512</v>
      </c>
      <c r="J234" s="133">
        <v>44785</v>
      </c>
      <c r="K234" s="134">
        <v>6</v>
      </c>
    </row>
    <row r="235" spans="2:11" s="123" customFormat="1" ht="46.5" customHeight="1" x14ac:dyDescent="0.2">
      <c r="B235" s="149"/>
      <c r="C235" s="150">
        <v>1</v>
      </c>
      <c r="D235" s="141"/>
      <c r="E235" s="167" t="s">
        <v>513</v>
      </c>
      <c r="F235" s="139">
        <v>44779</v>
      </c>
      <c r="G235" s="170" t="s">
        <v>514</v>
      </c>
      <c r="H235" s="130" t="s">
        <v>72</v>
      </c>
      <c r="I235" s="152" t="s">
        <v>512</v>
      </c>
      <c r="J235" s="133">
        <v>44785</v>
      </c>
      <c r="K235" s="134">
        <v>5</v>
      </c>
    </row>
    <row r="236" spans="2:11" s="123" customFormat="1" ht="46.5" hidden="1" customHeight="1" x14ac:dyDescent="0.2">
      <c r="B236" s="149"/>
      <c r="C236" s="150"/>
      <c r="D236" s="141">
        <v>1</v>
      </c>
      <c r="E236" s="167" t="s">
        <v>515</v>
      </c>
      <c r="F236" s="139">
        <v>44787</v>
      </c>
      <c r="G236" s="170" t="s">
        <v>516</v>
      </c>
      <c r="H236" s="130" t="s">
        <v>72</v>
      </c>
      <c r="I236" s="152"/>
      <c r="J236" s="133">
        <v>44792</v>
      </c>
    </row>
    <row r="237" spans="2:11" s="123" customFormat="1" ht="56.25" hidden="1" customHeight="1" x14ac:dyDescent="0.2">
      <c r="B237" s="149"/>
      <c r="C237" s="150"/>
      <c r="D237" s="141">
        <v>1</v>
      </c>
      <c r="E237" s="167" t="s">
        <v>494</v>
      </c>
      <c r="F237" s="139">
        <v>44790</v>
      </c>
      <c r="G237" s="170" t="s">
        <v>517</v>
      </c>
      <c r="H237" s="130" t="s">
        <v>72</v>
      </c>
      <c r="I237" s="152"/>
      <c r="J237" s="133">
        <v>44792</v>
      </c>
    </row>
    <row r="238" spans="2:11" s="123" customFormat="1" ht="66" hidden="1" customHeight="1" x14ac:dyDescent="0.2">
      <c r="B238" s="149"/>
      <c r="C238" s="150"/>
      <c r="D238" s="141">
        <v>1</v>
      </c>
      <c r="E238" s="167" t="s">
        <v>518</v>
      </c>
      <c r="F238" s="139">
        <v>44791</v>
      </c>
      <c r="G238" s="170" t="s">
        <v>519</v>
      </c>
      <c r="H238" s="130" t="s">
        <v>72</v>
      </c>
      <c r="I238" s="152"/>
      <c r="J238" s="133">
        <v>44792</v>
      </c>
    </row>
    <row r="239" spans="2:11" s="123" customFormat="1" ht="46.5" hidden="1" customHeight="1" x14ac:dyDescent="0.2">
      <c r="B239" s="149"/>
      <c r="C239" s="150"/>
      <c r="D239" s="141">
        <v>1</v>
      </c>
      <c r="E239" s="167" t="s">
        <v>520</v>
      </c>
      <c r="F239" s="139">
        <v>44790</v>
      </c>
      <c r="G239" s="170" t="s">
        <v>521</v>
      </c>
      <c r="H239" s="130" t="s">
        <v>72</v>
      </c>
      <c r="I239" s="152"/>
      <c r="J239" s="133">
        <v>44792</v>
      </c>
    </row>
    <row r="240" spans="2:11" s="123" customFormat="1" ht="46.5" hidden="1" customHeight="1" x14ac:dyDescent="0.2">
      <c r="B240" s="149"/>
      <c r="C240" s="150"/>
      <c r="D240" s="141">
        <v>1</v>
      </c>
      <c r="E240" s="167" t="s">
        <v>522</v>
      </c>
      <c r="F240" s="139">
        <v>44790</v>
      </c>
      <c r="G240" s="170" t="s">
        <v>523</v>
      </c>
      <c r="H240" s="130" t="s">
        <v>72</v>
      </c>
      <c r="I240" s="152"/>
      <c r="J240" s="133">
        <v>44792</v>
      </c>
    </row>
    <row r="241" spans="2:11" s="123" customFormat="1" ht="46.5" hidden="1" customHeight="1" x14ac:dyDescent="0.2">
      <c r="B241" s="149"/>
      <c r="C241" s="150"/>
      <c r="D241" s="141">
        <v>1</v>
      </c>
      <c r="E241" s="167" t="s">
        <v>524</v>
      </c>
      <c r="F241" s="139">
        <v>44786</v>
      </c>
      <c r="G241" s="170" t="s">
        <v>525</v>
      </c>
      <c r="H241" s="130" t="s">
        <v>72</v>
      </c>
      <c r="I241" s="152"/>
      <c r="J241" s="133">
        <v>44792</v>
      </c>
    </row>
    <row r="242" spans="2:11" s="123" customFormat="1" ht="46.5" hidden="1" customHeight="1" x14ac:dyDescent="0.2">
      <c r="B242" s="149"/>
      <c r="C242" s="150"/>
      <c r="D242" s="141">
        <v>1</v>
      </c>
      <c r="E242" s="167" t="s">
        <v>526</v>
      </c>
      <c r="F242" s="139">
        <v>44787</v>
      </c>
      <c r="G242" s="170" t="s">
        <v>527</v>
      </c>
      <c r="H242" s="130" t="s">
        <v>72</v>
      </c>
      <c r="I242" s="152"/>
      <c r="J242" s="133">
        <v>44792</v>
      </c>
    </row>
    <row r="243" spans="2:11" s="123" customFormat="1" ht="46.5" hidden="1" customHeight="1" x14ac:dyDescent="0.2">
      <c r="B243" s="149"/>
      <c r="C243" s="150"/>
      <c r="D243" s="141">
        <v>1</v>
      </c>
      <c r="E243" s="167" t="s">
        <v>528</v>
      </c>
      <c r="F243" s="139">
        <v>44786</v>
      </c>
      <c r="G243" s="170" t="s">
        <v>529</v>
      </c>
      <c r="H243" s="130" t="s">
        <v>72</v>
      </c>
      <c r="I243" s="152"/>
      <c r="J243" s="133">
        <v>44792</v>
      </c>
    </row>
    <row r="244" spans="2:11" s="123" customFormat="1" ht="57.75" hidden="1" customHeight="1" x14ac:dyDescent="0.2">
      <c r="B244" s="149"/>
      <c r="C244" s="150"/>
      <c r="D244" s="141">
        <v>1</v>
      </c>
      <c r="E244" s="167" t="s">
        <v>530</v>
      </c>
      <c r="F244" s="139">
        <v>44797</v>
      </c>
      <c r="G244" s="170" t="s">
        <v>531</v>
      </c>
      <c r="H244" s="130" t="s">
        <v>72</v>
      </c>
      <c r="I244" s="152"/>
      <c r="J244" s="133">
        <v>44799</v>
      </c>
    </row>
    <row r="245" spans="2:11" s="123" customFormat="1" ht="59.25" hidden="1" customHeight="1" x14ac:dyDescent="0.2">
      <c r="B245" s="149"/>
      <c r="C245" s="150"/>
      <c r="D245" s="141">
        <v>1</v>
      </c>
      <c r="E245" s="167" t="s">
        <v>532</v>
      </c>
      <c r="F245" s="139">
        <v>44797</v>
      </c>
      <c r="G245" s="170" t="s">
        <v>533</v>
      </c>
      <c r="H245" s="130" t="s">
        <v>72</v>
      </c>
      <c r="I245" s="152"/>
      <c r="J245" s="133">
        <v>44799</v>
      </c>
    </row>
    <row r="246" spans="2:11" s="123" customFormat="1" ht="39.75" hidden="1" customHeight="1" x14ac:dyDescent="0.2">
      <c r="B246" s="149"/>
      <c r="C246" s="150"/>
      <c r="D246" s="141">
        <v>1</v>
      </c>
      <c r="E246" s="167" t="s">
        <v>534</v>
      </c>
      <c r="F246" s="139">
        <v>44801</v>
      </c>
      <c r="G246" s="170" t="s">
        <v>535</v>
      </c>
      <c r="H246" s="130" t="s">
        <v>72</v>
      </c>
      <c r="I246" s="152"/>
      <c r="J246" s="133">
        <v>44806</v>
      </c>
    </row>
    <row r="247" spans="2:11" s="123" customFormat="1" ht="63.75" hidden="1" customHeight="1" x14ac:dyDescent="0.2">
      <c r="B247" s="149"/>
      <c r="C247" s="150"/>
      <c r="D247" s="141">
        <v>1</v>
      </c>
      <c r="E247" s="167" t="s">
        <v>536</v>
      </c>
      <c r="F247" s="139">
        <v>44803</v>
      </c>
      <c r="G247" s="170" t="s">
        <v>537</v>
      </c>
      <c r="H247" s="130" t="s">
        <v>72</v>
      </c>
      <c r="I247" s="152"/>
      <c r="J247" s="133">
        <v>44834</v>
      </c>
    </row>
    <row r="248" spans="2:11" s="123" customFormat="1" ht="39.75" hidden="1" customHeight="1" x14ac:dyDescent="0.2">
      <c r="B248" s="149"/>
      <c r="C248" s="150"/>
      <c r="D248" s="141">
        <v>1</v>
      </c>
      <c r="E248" s="167" t="s">
        <v>538</v>
      </c>
      <c r="F248" s="139">
        <v>44803</v>
      </c>
      <c r="G248" s="170" t="s">
        <v>539</v>
      </c>
      <c r="H248" s="130" t="s">
        <v>72</v>
      </c>
      <c r="I248" s="152"/>
      <c r="J248" s="133">
        <v>44834</v>
      </c>
    </row>
    <row r="249" spans="2:11" s="123" customFormat="1" ht="51" hidden="1" customHeight="1" x14ac:dyDescent="0.2">
      <c r="B249" s="149"/>
      <c r="C249" s="150"/>
      <c r="D249" s="141">
        <v>1</v>
      </c>
      <c r="E249" s="167" t="s">
        <v>540</v>
      </c>
      <c r="F249" s="139">
        <v>44802</v>
      </c>
      <c r="G249" s="170" t="s">
        <v>541</v>
      </c>
      <c r="H249" s="130" t="s">
        <v>72</v>
      </c>
      <c r="I249" s="152"/>
      <c r="J249" s="133">
        <v>44834</v>
      </c>
    </row>
    <row r="250" spans="2:11" s="123" customFormat="1" ht="60.75" customHeight="1" x14ac:dyDescent="0.2">
      <c r="B250" s="149"/>
      <c r="C250" s="150">
        <v>1</v>
      </c>
      <c r="D250" s="141"/>
      <c r="E250" s="153" t="s">
        <v>542</v>
      </c>
      <c r="F250" s="139">
        <v>44803</v>
      </c>
      <c r="G250" s="170" t="s">
        <v>543</v>
      </c>
      <c r="H250" s="130" t="s">
        <v>72</v>
      </c>
      <c r="I250" s="152">
        <v>44807</v>
      </c>
      <c r="J250" s="133">
        <v>44834</v>
      </c>
      <c r="K250" s="134">
        <v>1</v>
      </c>
    </row>
    <row r="251" spans="2:11" s="123" customFormat="1" ht="44.25" customHeight="1" x14ac:dyDescent="0.2">
      <c r="B251" s="149"/>
      <c r="C251" s="150">
        <v>1</v>
      </c>
      <c r="D251" s="141"/>
      <c r="E251" s="167" t="s">
        <v>544</v>
      </c>
      <c r="F251" s="139">
        <v>44803</v>
      </c>
      <c r="G251" s="170" t="s">
        <v>545</v>
      </c>
      <c r="H251" s="130" t="s">
        <v>72</v>
      </c>
      <c r="I251" s="152">
        <v>44807</v>
      </c>
      <c r="J251" s="133">
        <v>44834</v>
      </c>
      <c r="K251" s="134">
        <v>1</v>
      </c>
    </row>
    <row r="252" spans="2:11" s="123" customFormat="1" ht="55.5" customHeight="1" x14ac:dyDescent="0.2">
      <c r="B252" s="149"/>
      <c r="C252" s="150">
        <v>1</v>
      </c>
      <c r="D252" s="141"/>
      <c r="E252" s="167" t="s">
        <v>546</v>
      </c>
      <c r="F252" s="139">
        <v>44803</v>
      </c>
      <c r="G252" s="170" t="s">
        <v>547</v>
      </c>
      <c r="H252" s="130" t="s">
        <v>72</v>
      </c>
      <c r="I252" s="152">
        <v>44807</v>
      </c>
      <c r="J252" s="133">
        <v>44834</v>
      </c>
      <c r="K252" s="134">
        <v>4</v>
      </c>
    </row>
    <row r="253" spans="2:11" s="174" customFormat="1" ht="53.25" hidden="1" customHeight="1" x14ac:dyDescent="0.25">
      <c r="B253" s="149"/>
      <c r="C253" s="150"/>
      <c r="D253" s="141">
        <v>1</v>
      </c>
      <c r="E253" s="168" t="s">
        <v>548</v>
      </c>
      <c r="F253" s="139">
        <v>44809</v>
      </c>
      <c r="G253" s="129" t="s">
        <v>549</v>
      </c>
      <c r="H253" s="130" t="s">
        <v>72</v>
      </c>
      <c r="I253" s="152"/>
      <c r="J253" s="133">
        <v>44813</v>
      </c>
    </row>
    <row r="254" spans="2:11" s="174" customFormat="1" ht="46.5" hidden="1" customHeight="1" x14ac:dyDescent="0.25">
      <c r="B254" s="149"/>
      <c r="C254" s="150"/>
      <c r="D254" s="141">
        <v>1</v>
      </c>
      <c r="E254" s="168" t="s">
        <v>550</v>
      </c>
      <c r="F254" s="139"/>
      <c r="G254" s="129" t="s">
        <v>551</v>
      </c>
      <c r="H254" s="130" t="s">
        <v>72</v>
      </c>
      <c r="I254" s="152"/>
      <c r="J254" s="133">
        <v>44813</v>
      </c>
    </row>
    <row r="255" spans="2:11" s="174" customFormat="1" ht="118.5" hidden="1" customHeight="1" x14ac:dyDescent="0.25">
      <c r="B255" s="149"/>
      <c r="C255" s="150"/>
      <c r="D255" s="141">
        <v>1</v>
      </c>
      <c r="E255" s="153" t="s">
        <v>552</v>
      </c>
      <c r="F255" s="139"/>
      <c r="G255" s="170" t="s">
        <v>553</v>
      </c>
      <c r="H255" s="130" t="s">
        <v>72</v>
      </c>
      <c r="I255" s="152"/>
      <c r="J255" s="133">
        <v>44813</v>
      </c>
    </row>
    <row r="256" spans="2:11" s="174" customFormat="1" ht="78.75" hidden="1" customHeight="1" x14ac:dyDescent="0.25">
      <c r="B256" s="149"/>
      <c r="C256" s="150"/>
      <c r="D256" s="141">
        <v>1</v>
      </c>
      <c r="E256" s="153" t="s">
        <v>554</v>
      </c>
      <c r="F256" s="139">
        <v>44818</v>
      </c>
      <c r="G256" s="170" t="s">
        <v>555</v>
      </c>
      <c r="H256" s="130" t="s">
        <v>72</v>
      </c>
      <c r="I256" s="152"/>
      <c r="J256" s="133">
        <v>44828</v>
      </c>
    </row>
    <row r="257" spans="2:11" s="174" customFormat="1" ht="46.5" hidden="1" customHeight="1" x14ac:dyDescent="0.25">
      <c r="B257" s="149"/>
      <c r="C257" s="150"/>
      <c r="D257" s="141">
        <v>1</v>
      </c>
      <c r="E257" s="168" t="s">
        <v>556</v>
      </c>
      <c r="F257" s="139">
        <v>44819</v>
      </c>
      <c r="G257" s="170" t="s">
        <v>557</v>
      </c>
      <c r="H257" s="130" t="s">
        <v>72</v>
      </c>
      <c r="I257" s="152"/>
      <c r="J257" s="133">
        <v>44828</v>
      </c>
    </row>
    <row r="258" spans="2:11" s="174" customFormat="1" ht="78" hidden="1" customHeight="1" x14ac:dyDescent="0.25">
      <c r="B258" s="149"/>
      <c r="C258" s="150"/>
      <c r="D258" s="141">
        <v>1</v>
      </c>
      <c r="E258" s="167" t="s">
        <v>558</v>
      </c>
      <c r="F258" s="139">
        <v>44823</v>
      </c>
      <c r="G258" s="170" t="s">
        <v>559</v>
      </c>
      <c r="H258" s="130" t="s">
        <v>72</v>
      </c>
      <c r="I258" s="152"/>
      <c r="J258" s="133">
        <v>44828</v>
      </c>
    </row>
    <row r="259" spans="2:11" s="123" customFormat="1" ht="100.5" hidden="1" customHeight="1" x14ac:dyDescent="0.2">
      <c r="B259" s="149"/>
      <c r="C259" s="150"/>
      <c r="D259" s="141">
        <v>1</v>
      </c>
      <c r="E259" s="167" t="s">
        <v>560</v>
      </c>
      <c r="F259" s="139">
        <v>44826</v>
      </c>
      <c r="G259" s="170" t="s">
        <v>561</v>
      </c>
      <c r="H259" s="130" t="s">
        <v>72</v>
      </c>
      <c r="I259" s="152"/>
      <c r="J259" s="133">
        <v>44828</v>
      </c>
    </row>
    <row r="260" spans="2:11" s="123" customFormat="1" ht="54" customHeight="1" x14ac:dyDescent="0.2">
      <c r="B260" s="149"/>
      <c r="C260" s="150">
        <v>1</v>
      </c>
      <c r="D260" s="141"/>
      <c r="E260" s="167" t="s">
        <v>562</v>
      </c>
      <c r="F260" s="139">
        <v>44824</v>
      </c>
      <c r="G260" s="170" t="s">
        <v>563</v>
      </c>
      <c r="H260" s="130" t="s">
        <v>72</v>
      </c>
      <c r="I260" s="152">
        <v>44825</v>
      </c>
      <c r="J260" s="133">
        <v>44828</v>
      </c>
      <c r="K260" s="134">
        <v>6</v>
      </c>
    </row>
    <row r="261" spans="2:11" s="123" customFormat="1" ht="46.5" hidden="1" customHeight="1" x14ac:dyDescent="0.2">
      <c r="B261" s="149"/>
      <c r="C261" s="150"/>
      <c r="D261" s="141">
        <v>1</v>
      </c>
      <c r="E261" s="167" t="s">
        <v>564</v>
      </c>
      <c r="F261" s="139">
        <v>44833</v>
      </c>
      <c r="G261" s="170" t="s">
        <v>565</v>
      </c>
      <c r="H261" s="130" t="s">
        <v>72</v>
      </c>
      <c r="I261" s="152"/>
      <c r="J261" s="133">
        <v>44834</v>
      </c>
    </row>
    <row r="262" spans="2:11" s="123" customFormat="1" ht="152.25" hidden="1" customHeight="1" x14ac:dyDescent="0.2">
      <c r="B262" s="149"/>
      <c r="C262" s="150"/>
      <c r="D262" s="141">
        <v>1</v>
      </c>
      <c r="E262" s="167" t="s">
        <v>566</v>
      </c>
      <c r="F262" s="139">
        <v>44828</v>
      </c>
      <c r="G262" s="129" t="s">
        <v>567</v>
      </c>
      <c r="H262" s="130" t="s">
        <v>72</v>
      </c>
      <c r="I262" s="152"/>
      <c r="J262" s="133">
        <v>44834</v>
      </c>
    </row>
    <row r="263" spans="2:11" s="123" customFormat="1" ht="160.5" hidden="1" customHeight="1" x14ac:dyDescent="0.2">
      <c r="B263" s="149"/>
      <c r="C263" s="150"/>
      <c r="D263" s="141">
        <v>1</v>
      </c>
      <c r="E263" s="167" t="s">
        <v>568</v>
      </c>
      <c r="F263" s="139">
        <v>44828</v>
      </c>
      <c r="G263" s="129" t="s">
        <v>569</v>
      </c>
      <c r="H263" s="130" t="s">
        <v>72</v>
      </c>
      <c r="I263" s="152"/>
      <c r="J263" s="133">
        <v>44834</v>
      </c>
    </row>
    <row r="264" spans="2:11" s="123" customFormat="1" ht="46.5" hidden="1" customHeight="1" x14ac:dyDescent="0.2">
      <c r="B264" s="149"/>
      <c r="C264" s="150"/>
      <c r="D264" s="141">
        <v>1</v>
      </c>
      <c r="E264" s="153" t="s">
        <v>570</v>
      </c>
      <c r="F264" s="139">
        <v>44832</v>
      </c>
      <c r="G264" s="129" t="s">
        <v>571</v>
      </c>
      <c r="H264" s="130" t="s">
        <v>72</v>
      </c>
      <c r="I264" s="152"/>
      <c r="J264" s="133">
        <v>44834</v>
      </c>
    </row>
    <row r="265" spans="2:11" s="123" customFormat="1" ht="46.5" hidden="1" customHeight="1" x14ac:dyDescent="0.2">
      <c r="B265" s="149"/>
      <c r="C265" s="150"/>
      <c r="D265" s="141">
        <v>1</v>
      </c>
      <c r="E265" s="167" t="s">
        <v>572</v>
      </c>
      <c r="F265" s="139">
        <v>44833</v>
      </c>
      <c r="G265" s="170" t="s">
        <v>573</v>
      </c>
      <c r="H265" s="130" t="s">
        <v>72</v>
      </c>
      <c r="I265" s="152"/>
      <c r="J265" s="133">
        <v>44834</v>
      </c>
    </row>
    <row r="266" spans="2:11" s="123" customFormat="1" ht="78.75" customHeight="1" x14ac:dyDescent="0.2">
      <c r="B266" s="149"/>
      <c r="C266" s="150">
        <v>1</v>
      </c>
      <c r="D266" s="141"/>
      <c r="E266" s="167" t="s">
        <v>574</v>
      </c>
      <c r="F266" s="139">
        <v>44830</v>
      </c>
      <c r="G266" s="170" t="s">
        <v>575</v>
      </c>
      <c r="H266" s="130" t="s">
        <v>72</v>
      </c>
      <c r="I266" s="152" t="s">
        <v>576</v>
      </c>
      <c r="J266" s="133">
        <v>44834</v>
      </c>
      <c r="K266" s="134">
        <v>6</v>
      </c>
    </row>
    <row r="267" spans="2:11" s="174" customFormat="1" ht="42" hidden="1" customHeight="1" x14ac:dyDescent="0.25">
      <c r="B267" s="149"/>
      <c r="C267" s="150"/>
      <c r="D267" s="141">
        <v>1</v>
      </c>
      <c r="E267" s="153" t="s">
        <v>577</v>
      </c>
      <c r="F267" s="139">
        <v>44840</v>
      </c>
      <c r="G267" s="129" t="s">
        <v>276</v>
      </c>
      <c r="H267" s="130" t="s">
        <v>72</v>
      </c>
      <c r="I267" s="152" t="s">
        <v>120</v>
      </c>
      <c r="J267" s="133">
        <v>44841</v>
      </c>
      <c r="K267" s="173"/>
    </row>
    <row r="268" spans="2:11" s="174" customFormat="1" ht="92.25" hidden="1" customHeight="1" x14ac:dyDescent="0.25">
      <c r="B268" s="149"/>
      <c r="C268" s="150"/>
      <c r="D268" s="141">
        <v>1</v>
      </c>
      <c r="E268" s="168" t="s">
        <v>578</v>
      </c>
      <c r="F268" s="139">
        <v>44840</v>
      </c>
      <c r="G268" s="129" t="s">
        <v>579</v>
      </c>
      <c r="H268" s="130" t="s">
        <v>72</v>
      </c>
      <c r="I268" s="152" t="s">
        <v>120</v>
      </c>
      <c r="J268" s="133">
        <v>44841</v>
      </c>
    </row>
    <row r="269" spans="2:11" s="174" customFormat="1" ht="46.5" hidden="1" customHeight="1" x14ac:dyDescent="0.25">
      <c r="B269" s="149"/>
      <c r="C269" s="150"/>
      <c r="D269" s="141">
        <v>1</v>
      </c>
      <c r="E269" s="168" t="s">
        <v>580</v>
      </c>
      <c r="F269" s="139">
        <v>44839</v>
      </c>
      <c r="G269" s="129" t="s">
        <v>581</v>
      </c>
      <c r="H269" s="130" t="s">
        <v>72</v>
      </c>
      <c r="I269" s="152" t="s">
        <v>120</v>
      </c>
      <c r="J269" s="133">
        <v>44841</v>
      </c>
    </row>
    <row r="270" spans="2:11" s="174" customFormat="1" ht="58.5" hidden="1" customHeight="1" x14ac:dyDescent="0.25">
      <c r="B270" s="149"/>
      <c r="C270" s="150"/>
      <c r="D270" s="141">
        <v>1</v>
      </c>
      <c r="E270" s="153" t="s">
        <v>582</v>
      </c>
      <c r="F270" s="139">
        <v>44846</v>
      </c>
      <c r="G270" s="170" t="s">
        <v>583</v>
      </c>
      <c r="H270" s="130" t="s">
        <v>72</v>
      </c>
      <c r="I270" s="152" t="s">
        <v>120</v>
      </c>
      <c r="J270" s="133">
        <v>44848</v>
      </c>
    </row>
    <row r="271" spans="2:11" s="174" customFormat="1" ht="57.75" hidden="1" customHeight="1" x14ac:dyDescent="0.25">
      <c r="B271" s="149"/>
      <c r="C271" s="150"/>
      <c r="D271" s="141">
        <v>1</v>
      </c>
      <c r="E271" s="153" t="s">
        <v>584</v>
      </c>
      <c r="F271" s="139">
        <v>44853</v>
      </c>
      <c r="G271" s="170" t="s">
        <v>585</v>
      </c>
      <c r="H271" s="130" t="s">
        <v>72</v>
      </c>
      <c r="I271" s="152" t="s">
        <v>120</v>
      </c>
      <c r="J271" s="133">
        <v>44855</v>
      </c>
    </row>
    <row r="272" spans="2:11" s="174" customFormat="1" ht="46.5" hidden="1" customHeight="1" x14ac:dyDescent="0.25">
      <c r="B272" s="149"/>
      <c r="C272" s="150"/>
      <c r="D272" s="141">
        <v>1</v>
      </c>
      <c r="E272" s="168" t="s">
        <v>586</v>
      </c>
      <c r="F272" s="139">
        <v>44853</v>
      </c>
      <c r="G272" s="170" t="s">
        <v>587</v>
      </c>
      <c r="H272" s="130" t="s">
        <v>72</v>
      </c>
      <c r="I272" s="152" t="s">
        <v>120</v>
      </c>
      <c r="J272" s="133">
        <v>44855</v>
      </c>
    </row>
    <row r="273" spans="2:11" s="174" customFormat="1" ht="78" hidden="1" customHeight="1" x14ac:dyDescent="0.25">
      <c r="B273" s="149"/>
      <c r="C273" s="150"/>
      <c r="D273" s="141">
        <v>1</v>
      </c>
      <c r="E273" s="167" t="s">
        <v>588</v>
      </c>
      <c r="F273" s="139">
        <v>44853</v>
      </c>
      <c r="G273" s="170" t="s">
        <v>589</v>
      </c>
      <c r="H273" s="130" t="s">
        <v>72</v>
      </c>
      <c r="I273" s="152" t="s">
        <v>120</v>
      </c>
      <c r="J273" s="133">
        <v>44855</v>
      </c>
    </row>
    <row r="274" spans="2:11" s="123" customFormat="1" ht="70.5" hidden="1" customHeight="1" x14ac:dyDescent="0.2">
      <c r="B274" s="149"/>
      <c r="C274" s="150"/>
      <c r="D274" s="141">
        <v>1</v>
      </c>
      <c r="E274" s="167" t="s">
        <v>586</v>
      </c>
      <c r="F274" s="139">
        <v>44852</v>
      </c>
      <c r="G274" s="170" t="s">
        <v>590</v>
      </c>
      <c r="H274" s="130" t="s">
        <v>72</v>
      </c>
      <c r="I274" s="152" t="s">
        <v>120</v>
      </c>
      <c r="J274" s="133">
        <v>44855</v>
      </c>
    </row>
    <row r="275" spans="2:11" s="123" customFormat="1" ht="69" hidden="1" customHeight="1" x14ac:dyDescent="0.2">
      <c r="B275" s="149"/>
      <c r="C275" s="150"/>
      <c r="D275" s="141">
        <v>1</v>
      </c>
      <c r="E275" s="167" t="s">
        <v>591</v>
      </c>
      <c r="F275" s="139">
        <v>44854</v>
      </c>
      <c r="G275" s="170" t="s">
        <v>592</v>
      </c>
      <c r="H275" s="130" t="s">
        <v>72</v>
      </c>
      <c r="I275" s="152" t="s">
        <v>120</v>
      </c>
      <c r="J275" s="133">
        <v>44855</v>
      </c>
    </row>
    <row r="276" spans="2:11" s="123" customFormat="1" ht="84.75" hidden="1" customHeight="1" x14ac:dyDescent="0.2">
      <c r="B276" s="149"/>
      <c r="C276" s="150"/>
      <c r="D276" s="141">
        <v>1</v>
      </c>
      <c r="E276" s="167" t="s">
        <v>593</v>
      </c>
      <c r="F276" s="139">
        <v>44851</v>
      </c>
      <c r="G276" s="170" t="s">
        <v>594</v>
      </c>
      <c r="H276" s="130" t="s">
        <v>72</v>
      </c>
      <c r="I276" s="152" t="s">
        <v>120</v>
      </c>
      <c r="J276" s="133">
        <v>44855</v>
      </c>
    </row>
    <row r="277" spans="2:11" s="123" customFormat="1" ht="69" hidden="1" customHeight="1" x14ac:dyDescent="0.2">
      <c r="B277" s="149"/>
      <c r="C277" s="150"/>
      <c r="D277" s="141">
        <v>1</v>
      </c>
      <c r="E277" s="167" t="s">
        <v>595</v>
      </c>
      <c r="F277" s="139">
        <v>44852</v>
      </c>
      <c r="G277" s="129" t="s">
        <v>596</v>
      </c>
      <c r="H277" s="130" t="s">
        <v>72</v>
      </c>
      <c r="I277" s="152" t="s">
        <v>120</v>
      </c>
      <c r="J277" s="133">
        <v>44855</v>
      </c>
    </row>
    <row r="278" spans="2:11" s="123" customFormat="1" ht="57" hidden="1" customHeight="1" x14ac:dyDescent="0.2">
      <c r="B278" s="149"/>
      <c r="C278" s="150"/>
      <c r="D278" s="141">
        <v>1</v>
      </c>
      <c r="E278" s="167" t="s">
        <v>597</v>
      </c>
      <c r="F278" s="139">
        <v>44852</v>
      </c>
      <c r="G278" s="129" t="s">
        <v>186</v>
      </c>
      <c r="H278" s="130" t="s">
        <v>72</v>
      </c>
      <c r="I278" s="152" t="s">
        <v>120</v>
      </c>
      <c r="J278" s="133">
        <v>44855</v>
      </c>
    </row>
    <row r="279" spans="2:11" s="123" customFormat="1" ht="46.5" hidden="1" customHeight="1" x14ac:dyDescent="0.2">
      <c r="B279" s="149"/>
      <c r="C279" s="150"/>
      <c r="D279" s="141">
        <v>1</v>
      </c>
      <c r="E279" s="167" t="s">
        <v>598</v>
      </c>
      <c r="F279" s="139">
        <v>44855</v>
      </c>
      <c r="G279" s="170" t="s">
        <v>599</v>
      </c>
      <c r="H279" s="130" t="s">
        <v>72</v>
      </c>
      <c r="I279" s="152" t="s">
        <v>120</v>
      </c>
      <c r="J279" s="133">
        <v>44862</v>
      </c>
    </row>
    <row r="280" spans="2:11" s="123" customFormat="1" ht="46.5" hidden="1" customHeight="1" x14ac:dyDescent="0.2">
      <c r="B280" s="149"/>
      <c r="C280" s="150"/>
      <c r="D280" s="141">
        <v>1</v>
      </c>
      <c r="E280" s="153" t="s">
        <v>600</v>
      </c>
      <c r="F280" s="139">
        <v>44861</v>
      </c>
      <c r="G280" s="170" t="s">
        <v>601</v>
      </c>
      <c r="H280" s="130" t="s">
        <v>72</v>
      </c>
      <c r="I280" s="152" t="s">
        <v>120</v>
      </c>
      <c r="J280" s="133">
        <v>44862</v>
      </c>
    </row>
    <row r="281" spans="2:11" s="123" customFormat="1" ht="119.25" hidden="1" customHeight="1" x14ac:dyDescent="0.2">
      <c r="B281" s="149">
        <v>1</v>
      </c>
      <c r="C281" s="150"/>
      <c r="D281" s="141"/>
      <c r="E281" s="127" t="s">
        <v>602</v>
      </c>
      <c r="F281" s="128">
        <v>44841</v>
      </c>
      <c r="G281" s="170" t="s">
        <v>603</v>
      </c>
      <c r="H281" s="130" t="s">
        <v>72</v>
      </c>
      <c r="I281" s="152">
        <v>44848</v>
      </c>
      <c r="J281" s="133">
        <v>44841</v>
      </c>
      <c r="K281" s="166">
        <v>6</v>
      </c>
    </row>
    <row r="282" spans="2:11" s="123" customFormat="1" ht="72.75" customHeight="1" x14ac:dyDescent="0.2">
      <c r="B282" s="149"/>
      <c r="C282" s="150">
        <v>1</v>
      </c>
      <c r="D282" s="141"/>
      <c r="E282" s="153" t="s">
        <v>604</v>
      </c>
      <c r="F282" s="139">
        <v>44841</v>
      </c>
      <c r="G282" s="170" t="s">
        <v>605</v>
      </c>
      <c r="H282" s="130" t="s">
        <v>72</v>
      </c>
      <c r="I282" s="152" t="s">
        <v>606</v>
      </c>
      <c r="J282" s="133">
        <v>44841</v>
      </c>
      <c r="K282" s="134">
        <v>8</v>
      </c>
    </row>
    <row r="283" spans="2:11" s="123" customFormat="1" ht="156" hidden="1" x14ac:dyDescent="0.2">
      <c r="B283" s="149">
        <v>1</v>
      </c>
      <c r="C283" s="150"/>
      <c r="D283" s="141"/>
      <c r="E283" s="127" t="s">
        <v>607</v>
      </c>
      <c r="F283" s="128">
        <v>44873</v>
      </c>
      <c r="G283" s="129" t="s">
        <v>608</v>
      </c>
      <c r="H283" s="130" t="s">
        <v>72</v>
      </c>
      <c r="I283" s="152">
        <v>44882</v>
      </c>
      <c r="J283" s="133">
        <v>44876</v>
      </c>
      <c r="K283" s="166">
        <v>8</v>
      </c>
    </row>
    <row r="284" spans="2:11" s="123" customFormat="1" ht="29.25" hidden="1" customHeight="1" x14ac:dyDescent="0.2">
      <c r="B284" s="149"/>
      <c r="C284" s="150"/>
      <c r="D284" s="141">
        <v>1</v>
      </c>
      <c r="E284" s="168" t="s">
        <v>609</v>
      </c>
      <c r="F284" s="139">
        <v>44865</v>
      </c>
      <c r="G284" s="129" t="s">
        <v>610</v>
      </c>
      <c r="H284" s="130" t="s">
        <v>72</v>
      </c>
      <c r="I284" s="152"/>
      <c r="J284" s="133">
        <v>44876</v>
      </c>
    </row>
    <row r="285" spans="2:11" s="123" customFormat="1" ht="29.25" hidden="1" customHeight="1" x14ac:dyDescent="0.2">
      <c r="B285" s="149"/>
      <c r="C285" s="150"/>
      <c r="D285" s="141">
        <v>1</v>
      </c>
      <c r="E285" s="168" t="s">
        <v>611</v>
      </c>
      <c r="F285" s="139">
        <v>44893</v>
      </c>
      <c r="G285" s="129" t="s">
        <v>612</v>
      </c>
      <c r="H285" s="130" t="s">
        <v>72</v>
      </c>
      <c r="I285" s="152"/>
      <c r="J285" s="133">
        <v>44895</v>
      </c>
    </row>
    <row r="286" spans="2:11" s="123" customFormat="1" ht="29.25" hidden="1" customHeight="1" x14ac:dyDescent="0.2">
      <c r="B286" s="149"/>
      <c r="C286" s="150"/>
      <c r="D286" s="141">
        <v>1</v>
      </c>
      <c r="E286" s="153" t="s">
        <v>613</v>
      </c>
      <c r="F286" s="139">
        <v>44893</v>
      </c>
      <c r="G286" s="170" t="s">
        <v>382</v>
      </c>
      <c r="H286" s="130" t="s">
        <v>72</v>
      </c>
      <c r="I286" s="152"/>
      <c r="J286" s="133">
        <v>44895</v>
      </c>
    </row>
    <row r="287" spans="2:11" s="123" customFormat="1" ht="29.25" hidden="1" customHeight="1" x14ac:dyDescent="0.2">
      <c r="B287" s="149"/>
      <c r="C287" s="150"/>
      <c r="D287" s="141">
        <v>1</v>
      </c>
      <c r="E287" s="153" t="s">
        <v>614</v>
      </c>
      <c r="F287" s="139">
        <v>44894</v>
      </c>
      <c r="G287" s="170" t="s">
        <v>615</v>
      </c>
      <c r="H287" s="130" t="s">
        <v>72</v>
      </c>
      <c r="I287" s="152"/>
      <c r="J287" s="133">
        <v>44895</v>
      </c>
    </row>
    <row r="288" spans="2:11" s="123" customFormat="1" ht="29.25" hidden="1" customHeight="1" x14ac:dyDescent="0.2">
      <c r="B288" s="149"/>
      <c r="C288" s="150"/>
      <c r="D288" s="141">
        <v>1</v>
      </c>
      <c r="E288" s="168" t="s">
        <v>616</v>
      </c>
      <c r="F288" s="139">
        <v>44895</v>
      </c>
      <c r="G288" s="170" t="s">
        <v>617</v>
      </c>
      <c r="H288" s="130" t="s">
        <v>72</v>
      </c>
      <c r="I288" s="152"/>
      <c r="J288" s="133">
        <v>44895</v>
      </c>
    </row>
    <row r="289" spans="2:11" s="123" customFormat="1" ht="29.25" hidden="1" customHeight="1" x14ac:dyDescent="0.2">
      <c r="B289" s="149"/>
      <c r="C289" s="150"/>
      <c r="D289" s="141">
        <v>1</v>
      </c>
      <c r="E289" s="153" t="s">
        <v>618</v>
      </c>
      <c r="F289" s="139">
        <v>44896</v>
      </c>
      <c r="G289" s="129" t="s">
        <v>619</v>
      </c>
      <c r="H289" s="130" t="s">
        <v>72</v>
      </c>
      <c r="I289" s="152"/>
      <c r="J289" s="133">
        <v>44897</v>
      </c>
    </row>
    <row r="290" spans="2:11" s="123" customFormat="1" ht="29.25" hidden="1" customHeight="1" x14ac:dyDescent="0.2">
      <c r="B290" s="149"/>
      <c r="C290" s="150"/>
      <c r="D290" s="141">
        <v>1</v>
      </c>
      <c r="E290" s="168" t="s">
        <v>620</v>
      </c>
      <c r="F290" s="139">
        <v>44903</v>
      </c>
      <c r="G290" s="129" t="s">
        <v>621</v>
      </c>
      <c r="H290" s="130" t="s">
        <v>72</v>
      </c>
      <c r="I290" s="152"/>
      <c r="J290" s="133">
        <v>44905</v>
      </c>
    </row>
    <row r="291" spans="2:11" s="123" customFormat="1" ht="29.25" hidden="1" customHeight="1" x14ac:dyDescent="0.2">
      <c r="B291" s="149"/>
      <c r="C291" s="150"/>
      <c r="D291" s="141">
        <v>1</v>
      </c>
      <c r="E291" s="168" t="s">
        <v>622</v>
      </c>
      <c r="F291" s="139">
        <v>44903</v>
      </c>
      <c r="G291" s="129" t="s">
        <v>623</v>
      </c>
      <c r="H291" s="130" t="s">
        <v>72</v>
      </c>
      <c r="I291" s="152"/>
      <c r="J291" s="133">
        <v>44905</v>
      </c>
    </row>
    <row r="292" spans="2:11" s="123" customFormat="1" ht="29.25" hidden="1" customHeight="1" x14ac:dyDescent="0.2">
      <c r="B292" s="149"/>
      <c r="C292" s="150"/>
      <c r="D292" s="141">
        <v>1</v>
      </c>
      <c r="E292" s="153" t="s">
        <v>624</v>
      </c>
      <c r="F292" s="139">
        <v>44901</v>
      </c>
      <c r="G292" s="170" t="s">
        <v>625</v>
      </c>
      <c r="H292" s="130" t="s">
        <v>72</v>
      </c>
      <c r="I292" s="152"/>
      <c r="J292" s="133">
        <v>44905</v>
      </c>
    </row>
    <row r="293" spans="2:11" s="123" customFormat="1" ht="29.25" hidden="1" customHeight="1" x14ac:dyDescent="0.2">
      <c r="B293" s="149"/>
      <c r="C293" s="150"/>
      <c r="D293" s="141">
        <v>1</v>
      </c>
      <c r="E293" s="153" t="s">
        <v>626</v>
      </c>
      <c r="F293" s="139">
        <v>44901</v>
      </c>
      <c r="G293" s="170" t="s">
        <v>627</v>
      </c>
      <c r="H293" s="130" t="s">
        <v>72</v>
      </c>
      <c r="I293" s="152"/>
      <c r="J293" s="133">
        <v>44905</v>
      </c>
    </row>
    <row r="294" spans="2:11" s="123" customFormat="1" ht="29.25" hidden="1" customHeight="1" x14ac:dyDescent="0.2">
      <c r="B294" s="149"/>
      <c r="C294" s="150"/>
      <c r="D294" s="141">
        <v>1</v>
      </c>
      <c r="E294" s="168" t="s">
        <v>628</v>
      </c>
      <c r="F294" s="139">
        <v>44901</v>
      </c>
      <c r="G294" s="170" t="s">
        <v>629</v>
      </c>
      <c r="H294" s="130" t="s">
        <v>72</v>
      </c>
      <c r="I294" s="152"/>
      <c r="J294" s="133">
        <v>44905</v>
      </c>
    </row>
    <row r="295" spans="2:11" s="123" customFormat="1" ht="29.25" hidden="1" customHeight="1" x14ac:dyDescent="0.2">
      <c r="B295" s="149"/>
      <c r="C295" s="150"/>
      <c r="D295" s="141">
        <v>1</v>
      </c>
      <c r="E295" s="167" t="s">
        <v>630</v>
      </c>
      <c r="F295" s="139">
        <v>44900</v>
      </c>
      <c r="G295" s="170" t="s">
        <v>631</v>
      </c>
      <c r="H295" s="130" t="s">
        <v>72</v>
      </c>
      <c r="I295" s="152"/>
      <c r="J295" s="133">
        <v>44905</v>
      </c>
    </row>
    <row r="296" spans="2:11" s="123" customFormat="1" ht="29.25" hidden="1" customHeight="1" x14ac:dyDescent="0.2">
      <c r="B296" s="149"/>
      <c r="C296" s="150"/>
      <c r="D296" s="141">
        <v>1</v>
      </c>
      <c r="E296" s="167" t="s">
        <v>632</v>
      </c>
      <c r="F296" s="139">
        <v>44897</v>
      </c>
      <c r="G296" s="170" t="s">
        <v>633</v>
      </c>
      <c r="H296" s="130" t="s">
        <v>72</v>
      </c>
      <c r="I296" s="152"/>
      <c r="J296" s="133">
        <v>44905</v>
      </c>
    </row>
    <row r="297" spans="2:11" s="123" customFormat="1" ht="55.5" customHeight="1" x14ac:dyDescent="0.2">
      <c r="B297" s="149"/>
      <c r="C297" s="150">
        <v>1</v>
      </c>
      <c r="D297" s="141"/>
      <c r="E297" s="153" t="s">
        <v>634</v>
      </c>
      <c r="F297" s="139">
        <v>44899</v>
      </c>
      <c r="G297" s="170" t="s">
        <v>635</v>
      </c>
      <c r="H297" s="130" t="s">
        <v>72</v>
      </c>
      <c r="I297" s="152" t="s">
        <v>262</v>
      </c>
      <c r="J297" s="133">
        <v>44905</v>
      </c>
      <c r="K297" s="134">
        <v>5</v>
      </c>
    </row>
    <row r="298" spans="2:11" s="123" customFormat="1" ht="59.25" customHeight="1" x14ac:dyDescent="0.2">
      <c r="B298" s="149"/>
      <c r="C298" s="150">
        <v>1</v>
      </c>
      <c r="D298" s="141"/>
      <c r="E298" s="153" t="s">
        <v>636</v>
      </c>
      <c r="F298" s="139">
        <v>44901</v>
      </c>
      <c r="G298" s="170" t="s">
        <v>637</v>
      </c>
      <c r="H298" s="130" t="s">
        <v>72</v>
      </c>
      <c r="I298" s="152" t="s">
        <v>262</v>
      </c>
      <c r="J298" s="133">
        <v>44905</v>
      </c>
      <c r="K298" s="134">
        <v>1</v>
      </c>
    </row>
    <row r="299" spans="2:11" s="123" customFormat="1" ht="72.75" hidden="1" customHeight="1" x14ac:dyDescent="0.2">
      <c r="B299" s="149">
        <v>1</v>
      </c>
      <c r="C299" s="150"/>
      <c r="D299" s="141"/>
      <c r="E299" s="127" t="s">
        <v>638</v>
      </c>
      <c r="F299" s="128">
        <v>44915</v>
      </c>
      <c r="G299" s="170" t="s">
        <v>639</v>
      </c>
      <c r="H299" s="130" t="s">
        <v>72</v>
      </c>
      <c r="I299" s="152">
        <v>44922</v>
      </c>
      <c r="J299" s="133">
        <v>44918</v>
      </c>
      <c r="K299" s="166">
        <v>5</v>
      </c>
    </row>
    <row r="300" spans="2:11" s="123" customFormat="1" ht="114.75" hidden="1" customHeight="1" x14ac:dyDescent="0.2">
      <c r="B300" s="149">
        <v>1</v>
      </c>
      <c r="C300" s="150"/>
      <c r="D300" s="141"/>
      <c r="E300" s="127" t="s">
        <v>640</v>
      </c>
      <c r="F300" s="128">
        <v>44915</v>
      </c>
      <c r="G300" s="170" t="s">
        <v>641</v>
      </c>
      <c r="H300" s="130" t="s">
        <v>72</v>
      </c>
      <c r="I300" s="152">
        <v>44922</v>
      </c>
      <c r="J300" s="133">
        <v>44918</v>
      </c>
      <c r="K300" s="166">
        <v>5</v>
      </c>
    </row>
    <row r="301" spans="2:11" s="123" customFormat="1" ht="35.25" hidden="1" customHeight="1" x14ac:dyDescent="0.2">
      <c r="B301" s="149"/>
      <c r="C301" s="150"/>
      <c r="D301" s="141">
        <v>1</v>
      </c>
      <c r="E301" s="153" t="s">
        <v>642</v>
      </c>
      <c r="F301" s="139">
        <v>44906</v>
      </c>
      <c r="G301" s="170" t="s">
        <v>643</v>
      </c>
      <c r="H301" s="130" t="s">
        <v>72</v>
      </c>
      <c r="I301" s="152"/>
      <c r="J301" s="133">
        <v>44918</v>
      </c>
    </row>
    <row r="302" spans="2:11" s="123" customFormat="1" ht="60.75" hidden="1" customHeight="1" x14ac:dyDescent="0.2">
      <c r="B302" s="149"/>
      <c r="C302" s="150"/>
      <c r="D302" s="141">
        <v>1</v>
      </c>
      <c r="E302" s="153" t="s">
        <v>644</v>
      </c>
      <c r="F302" s="139">
        <v>44910</v>
      </c>
      <c r="G302" s="170" t="s">
        <v>645</v>
      </c>
      <c r="H302" s="130" t="s">
        <v>72</v>
      </c>
      <c r="I302" s="152"/>
      <c r="J302" s="133">
        <v>44918</v>
      </c>
    </row>
    <row r="303" spans="2:11" s="123" customFormat="1" ht="35.25" hidden="1" customHeight="1" x14ac:dyDescent="0.2">
      <c r="B303" s="149"/>
      <c r="C303" s="150"/>
      <c r="D303" s="141">
        <v>1</v>
      </c>
      <c r="E303" s="153" t="s">
        <v>646</v>
      </c>
      <c r="F303" s="139">
        <v>44909</v>
      </c>
      <c r="G303" s="170" t="s">
        <v>647</v>
      </c>
      <c r="H303" s="130" t="s">
        <v>72</v>
      </c>
      <c r="I303" s="152"/>
      <c r="J303" s="133">
        <v>44918</v>
      </c>
    </row>
    <row r="304" spans="2:11" s="123" customFormat="1" ht="34.5" hidden="1" customHeight="1" x14ac:dyDescent="0.2">
      <c r="B304" s="149"/>
      <c r="C304" s="150"/>
      <c r="D304" s="141">
        <v>1</v>
      </c>
      <c r="E304" s="153" t="s">
        <v>648</v>
      </c>
      <c r="F304" s="139">
        <v>44909</v>
      </c>
      <c r="G304" s="170" t="s">
        <v>649</v>
      </c>
      <c r="H304" s="130" t="s">
        <v>72</v>
      </c>
      <c r="I304" s="152"/>
      <c r="J304" s="133">
        <v>44918</v>
      </c>
    </row>
    <row r="305" spans="2:11" s="123" customFormat="1" ht="32.25" hidden="1" customHeight="1" x14ac:dyDescent="0.2">
      <c r="B305" s="149"/>
      <c r="C305" s="150"/>
      <c r="D305" s="141">
        <v>1</v>
      </c>
      <c r="E305" s="153" t="s">
        <v>650</v>
      </c>
      <c r="F305" s="139">
        <v>44909</v>
      </c>
      <c r="G305" s="170" t="s">
        <v>651</v>
      </c>
      <c r="H305" s="130" t="s">
        <v>72</v>
      </c>
      <c r="I305" s="152"/>
      <c r="J305" s="133">
        <v>44918</v>
      </c>
    </row>
    <row r="306" spans="2:11" s="123" customFormat="1" ht="31.5" hidden="1" customHeight="1" x14ac:dyDescent="0.2">
      <c r="B306" s="149"/>
      <c r="C306" s="150"/>
      <c r="D306" s="141">
        <v>1</v>
      </c>
      <c r="E306" s="153" t="s">
        <v>652</v>
      </c>
      <c r="F306" s="139">
        <v>44906</v>
      </c>
      <c r="G306" s="170" t="s">
        <v>653</v>
      </c>
      <c r="H306" s="130" t="s">
        <v>72</v>
      </c>
      <c r="I306" s="152"/>
      <c r="J306" s="133">
        <v>44918</v>
      </c>
    </row>
    <row r="307" spans="2:11" s="123" customFormat="1" ht="37.5" hidden="1" customHeight="1" x14ac:dyDescent="0.2">
      <c r="B307" s="149"/>
      <c r="C307" s="150"/>
      <c r="D307" s="141">
        <v>1</v>
      </c>
      <c r="E307" s="153" t="s">
        <v>654</v>
      </c>
      <c r="F307" s="139">
        <v>44908</v>
      </c>
      <c r="G307" s="170" t="s">
        <v>655</v>
      </c>
      <c r="H307" s="130" t="s">
        <v>72</v>
      </c>
      <c r="I307" s="152"/>
      <c r="J307" s="133">
        <v>44918</v>
      </c>
    </row>
    <row r="308" spans="2:11" s="123" customFormat="1" ht="34.5" customHeight="1" x14ac:dyDescent="0.2">
      <c r="B308" s="149"/>
      <c r="C308" s="150">
        <v>1</v>
      </c>
      <c r="D308" s="141"/>
      <c r="E308" s="153" t="s">
        <v>656</v>
      </c>
      <c r="F308" s="139">
        <v>44907</v>
      </c>
      <c r="G308" s="170" t="s">
        <v>657</v>
      </c>
      <c r="H308" s="130" t="s">
        <v>72</v>
      </c>
      <c r="I308" s="152" t="s">
        <v>512</v>
      </c>
      <c r="J308" s="133">
        <v>44918</v>
      </c>
      <c r="K308" s="134">
        <v>6</v>
      </c>
    </row>
    <row r="309" spans="2:11" s="123" customFormat="1" ht="35.25" hidden="1" customHeight="1" x14ac:dyDescent="0.2">
      <c r="B309" s="149"/>
      <c r="C309" s="150"/>
      <c r="D309" s="141">
        <v>1</v>
      </c>
      <c r="E309" s="153" t="s">
        <v>658</v>
      </c>
      <c r="F309" s="139">
        <v>44910</v>
      </c>
      <c r="G309" s="170" t="s">
        <v>659</v>
      </c>
      <c r="H309" s="130" t="s">
        <v>72</v>
      </c>
      <c r="I309" s="152"/>
      <c r="J309" s="133">
        <v>44918</v>
      </c>
    </row>
    <row r="310" spans="2:11" s="123" customFormat="1" ht="63.75" hidden="1" customHeight="1" x14ac:dyDescent="0.2">
      <c r="B310" s="149"/>
      <c r="C310" s="150"/>
      <c r="D310" s="141">
        <v>1</v>
      </c>
      <c r="E310" s="153" t="s">
        <v>660</v>
      </c>
      <c r="F310" s="139">
        <v>44915</v>
      </c>
      <c r="G310" s="170" t="s">
        <v>661</v>
      </c>
      <c r="H310" s="130" t="s">
        <v>72</v>
      </c>
      <c r="I310" s="152"/>
      <c r="J310" s="133">
        <v>44918</v>
      </c>
    </row>
    <row r="311" spans="2:11" s="123" customFormat="1" ht="36" hidden="1" customHeight="1" x14ac:dyDescent="0.2">
      <c r="B311" s="149"/>
      <c r="C311" s="150"/>
      <c r="D311" s="141">
        <v>1</v>
      </c>
      <c r="E311" s="153" t="s">
        <v>662</v>
      </c>
      <c r="F311" s="139">
        <v>44915</v>
      </c>
      <c r="G311" s="170" t="s">
        <v>663</v>
      </c>
      <c r="H311" s="130" t="s">
        <v>72</v>
      </c>
      <c r="I311" s="152"/>
      <c r="J311" s="133">
        <v>44918</v>
      </c>
    </row>
    <row r="312" spans="2:11" s="123" customFormat="1" ht="34.5" hidden="1" customHeight="1" x14ac:dyDescent="0.2">
      <c r="B312" s="149"/>
      <c r="C312" s="150"/>
      <c r="D312" s="141">
        <v>1</v>
      </c>
      <c r="E312" s="153" t="s">
        <v>664</v>
      </c>
      <c r="F312" s="139">
        <v>44917</v>
      </c>
      <c r="G312" s="170" t="s">
        <v>665</v>
      </c>
      <c r="H312" s="130" t="s">
        <v>72</v>
      </c>
      <c r="I312" s="152"/>
      <c r="J312" s="133">
        <v>44918</v>
      </c>
    </row>
    <row r="313" spans="2:11" s="123" customFormat="1" ht="36" hidden="1" customHeight="1" x14ac:dyDescent="0.2">
      <c r="B313" s="149"/>
      <c r="C313" s="150"/>
      <c r="D313" s="141">
        <v>1</v>
      </c>
      <c r="E313" s="153" t="s">
        <v>666</v>
      </c>
      <c r="F313" s="139">
        <v>44910</v>
      </c>
      <c r="G313" s="170" t="s">
        <v>667</v>
      </c>
      <c r="H313" s="130" t="s">
        <v>72</v>
      </c>
      <c r="I313" s="152"/>
      <c r="J313" s="133">
        <v>44918</v>
      </c>
    </row>
    <row r="314" spans="2:11" s="123" customFormat="1" ht="33" hidden="1" customHeight="1" x14ac:dyDescent="0.2">
      <c r="B314" s="149"/>
      <c r="C314" s="150"/>
      <c r="D314" s="141">
        <v>1</v>
      </c>
      <c r="E314" s="153" t="s">
        <v>668</v>
      </c>
      <c r="F314" s="139"/>
      <c r="G314" s="170" t="s">
        <v>669</v>
      </c>
      <c r="H314" s="130" t="s">
        <v>72</v>
      </c>
      <c r="I314" s="152"/>
      <c r="J314" s="133">
        <v>44918</v>
      </c>
    </row>
    <row r="315" spans="2:11" s="123" customFormat="1" ht="34.5" hidden="1" customHeight="1" x14ac:dyDescent="0.2">
      <c r="B315" s="149"/>
      <c r="C315" s="150"/>
      <c r="D315" s="141">
        <v>1</v>
      </c>
      <c r="E315" s="153" t="s">
        <v>670</v>
      </c>
      <c r="F315" s="139">
        <v>44907</v>
      </c>
      <c r="G315" s="170" t="s">
        <v>671</v>
      </c>
      <c r="H315" s="130" t="s">
        <v>72</v>
      </c>
      <c r="I315" s="152"/>
      <c r="J315" s="133">
        <v>44918</v>
      </c>
    </row>
    <row r="316" spans="2:11" s="123" customFormat="1" ht="34.5" hidden="1" customHeight="1" x14ac:dyDescent="0.2">
      <c r="B316" s="149"/>
      <c r="C316" s="150"/>
      <c r="D316" s="141">
        <v>1</v>
      </c>
      <c r="E316" s="153" t="s">
        <v>672</v>
      </c>
      <c r="F316" s="139">
        <v>44906</v>
      </c>
      <c r="G316" s="170" t="s">
        <v>673</v>
      </c>
      <c r="H316" s="130" t="s">
        <v>72</v>
      </c>
      <c r="I316" s="152"/>
      <c r="J316" s="133">
        <v>44918</v>
      </c>
    </row>
    <row r="317" spans="2:11" s="123" customFormat="1" ht="34.5" hidden="1" customHeight="1" x14ac:dyDescent="0.2">
      <c r="B317" s="149"/>
      <c r="C317" s="150"/>
      <c r="D317" s="141">
        <v>1</v>
      </c>
      <c r="E317" s="167" t="s">
        <v>674</v>
      </c>
      <c r="F317" s="139">
        <v>44907</v>
      </c>
      <c r="G317" s="129" t="s">
        <v>675</v>
      </c>
      <c r="H317" s="130" t="s">
        <v>72</v>
      </c>
      <c r="I317" s="152"/>
      <c r="J317" s="133">
        <v>44918</v>
      </c>
    </row>
    <row r="318" spans="2:11" s="123" customFormat="1" ht="33" customHeight="1" thickBot="1" x14ac:dyDescent="0.25">
      <c r="B318" s="149"/>
      <c r="C318" s="150">
        <v>1</v>
      </c>
      <c r="D318" s="141"/>
      <c r="E318" s="167" t="s">
        <v>676</v>
      </c>
      <c r="F318" s="139">
        <v>44909</v>
      </c>
      <c r="G318" s="129" t="s">
        <v>677</v>
      </c>
      <c r="H318" s="130" t="s">
        <v>72</v>
      </c>
      <c r="I318" s="152" t="s">
        <v>512</v>
      </c>
      <c r="J318" s="133">
        <v>44918</v>
      </c>
      <c r="K318" s="134">
        <v>3</v>
      </c>
    </row>
    <row r="319" spans="2:11" s="123" customFormat="1" ht="33" hidden="1" customHeight="1" thickBot="1" x14ac:dyDescent="0.25">
      <c r="B319" s="175"/>
      <c r="C319" s="176"/>
      <c r="D319" s="177">
        <v>1</v>
      </c>
      <c r="E319" s="178" t="s">
        <v>678</v>
      </c>
      <c r="F319" s="179">
        <v>44905</v>
      </c>
      <c r="G319" s="180" t="s">
        <v>679</v>
      </c>
      <c r="H319" s="181" t="s">
        <v>72</v>
      </c>
      <c r="I319" s="182"/>
      <c r="J319" s="183">
        <v>44918</v>
      </c>
    </row>
    <row r="320" spans="2:11" ht="17.25" thickBot="1" x14ac:dyDescent="0.3">
      <c r="B320" s="184">
        <f>SUM(B6:B319)</f>
        <v>12</v>
      </c>
      <c r="C320" s="185">
        <f>SUM(C6:C319)</f>
        <v>20</v>
      </c>
      <c r="D320" s="186">
        <f>SUM(D6:D319)</f>
        <v>281</v>
      </c>
      <c r="E320" s="187"/>
      <c r="F320" s="188"/>
      <c r="G320" s="189"/>
      <c r="H320" s="190"/>
      <c r="I320" s="188"/>
      <c r="J320" s="191"/>
      <c r="K320"/>
    </row>
    <row r="324" spans="6:8" ht="15.75" thickBot="1" x14ac:dyDescent="0.3"/>
    <row r="325" spans="6:8" ht="15.75" thickBot="1" x14ac:dyDescent="0.3">
      <c r="F325" s="192" t="s">
        <v>680</v>
      </c>
      <c r="G325" s="193" t="s">
        <v>681</v>
      </c>
      <c r="H325" s="194" t="s">
        <v>682</v>
      </c>
    </row>
    <row r="326" spans="6:8" x14ac:dyDescent="0.25">
      <c r="F326" s="195">
        <v>1</v>
      </c>
      <c r="G326" s="196" t="s">
        <v>683</v>
      </c>
      <c r="H326" s="197">
        <v>2</v>
      </c>
    </row>
    <row r="327" spans="6:8" x14ac:dyDescent="0.25">
      <c r="F327" s="198">
        <v>2</v>
      </c>
      <c r="G327" s="199" t="s">
        <v>684</v>
      </c>
      <c r="H327" s="200">
        <v>1</v>
      </c>
    </row>
    <row r="328" spans="6:8" x14ac:dyDescent="0.25">
      <c r="F328" s="198">
        <v>3</v>
      </c>
      <c r="G328" s="199" t="s">
        <v>685</v>
      </c>
      <c r="H328" s="200">
        <v>1</v>
      </c>
    </row>
    <row r="329" spans="6:8" x14ac:dyDescent="0.25">
      <c r="F329" s="198">
        <v>4</v>
      </c>
      <c r="G329" s="199" t="s">
        <v>686</v>
      </c>
      <c r="H329" s="200">
        <v>1</v>
      </c>
    </row>
    <row r="330" spans="6:8" x14ac:dyDescent="0.25">
      <c r="F330" s="198">
        <v>5</v>
      </c>
      <c r="G330" s="199" t="s">
        <v>687</v>
      </c>
      <c r="H330" s="200">
        <v>3</v>
      </c>
    </row>
    <row r="331" spans="6:8" x14ac:dyDescent="0.25">
      <c r="F331" s="198">
        <v>6</v>
      </c>
      <c r="G331" s="199" t="s">
        <v>688</v>
      </c>
      <c r="H331" s="200">
        <v>1</v>
      </c>
    </row>
    <row r="332" spans="6:8" ht="15.75" thickBot="1" x14ac:dyDescent="0.3">
      <c r="F332" s="201">
        <v>7</v>
      </c>
      <c r="G332" s="202" t="s">
        <v>689</v>
      </c>
      <c r="H332" s="203">
        <v>1</v>
      </c>
    </row>
    <row r="333" spans="6:8" ht="15.75" thickBot="1" x14ac:dyDescent="0.3">
      <c r="G333" s="204" t="s">
        <v>690</v>
      </c>
      <c r="H333" s="205">
        <f>SUBTOTAL(9,H326:H332)</f>
        <v>10</v>
      </c>
    </row>
    <row r="337" spans="2:11" ht="15.75" thickBot="1" x14ac:dyDescent="0.3"/>
    <row r="338" spans="2:11" ht="15.75" thickBot="1" x14ac:dyDescent="0.3">
      <c r="F338" s="193" t="s">
        <v>680</v>
      </c>
      <c r="G338" s="193" t="s">
        <v>691</v>
      </c>
      <c r="H338" s="194" t="s">
        <v>682</v>
      </c>
    </row>
    <row r="339" spans="2:11" x14ac:dyDescent="0.25">
      <c r="F339" s="206">
        <v>1</v>
      </c>
      <c r="G339" s="196" t="s">
        <v>692</v>
      </c>
      <c r="H339" s="197">
        <v>9</v>
      </c>
    </row>
    <row r="340" spans="2:11" x14ac:dyDescent="0.25">
      <c r="F340" s="207">
        <v>2</v>
      </c>
      <c r="G340" s="199" t="s">
        <v>686</v>
      </c>
      <c r="H340" s="200">
        <v>1</v>
      </c>
    </row>
    <row r="341" spans="2:11" x14ac:dyDescent="0.25">
      <c r="F341" s="207">
        <v>3</v>
      </c>
      <c r="G341" s="199" t="s">
        <v>693</v>
      </c>
      <c r="H341" s="200">
        <v>1</v>
      </c>
    </row>
    <row r="342" spans="2:11" x14ac:dyDescent="0.25">
      <c r="F342" s="207">
        <v>4</v>
      </c>
      <c r="G342" s="199" t="s">
        <v>683</v>
      </c>
      <c r="H342" s="200">
        <v>1</v>
      </c>
    </row>
    <row r="343" spans="2:11" x14ac:dyDescent="0.25">
      <c r="F343" s="207">
        <v>5</v>
      </c>
      <c r="G343" s="199" t="s">
        <v>694</v>
      </c>
      <c r="H343" s="200">
        <v>4</v>
      </c>
    </row>
    <row r="344" spans="2:11" x14ac:dyDescent="0.25">
      <c r="F344" s="207">
        <v>6</v>
      </c>
      <c r="G344" s="199" t="s">
        <v>687</v>
      </c>
      <c r="H344" s="200">
        <v>4</v>
      </c>
    </row>
    <row r="345" spans="2:11" s="209" customFormat="1" ht="30" x14ac:dyDescent="0.25">
      <c r="B345" s="208"/>
      <c r="C345" s="208"/>
      <c r="D345" s="208"/>
      <c r="F345" s="210">
        <v>7</v>
      </c>
      <c r="G345" s="211" t="s">
        <v>695</v>
      </c>
      <c r="H345" s="212">
        <v>1</v>
      </c>
      <c r="I345" s="208"/>
      <c r="J345" s="208"/>
      <c r="K345" s="213"/>
    </row>
    <row r="346" spans="2:11" ht="15.75" thickBot="1" x14ac:dyDescent="0.3">
      <c r="F346" s="214">
        <v>8</v>
      </c>
      <c r="G346" s="202" t="s">
        <v>688</v>
      </c>
      <c r="H346" s="203">
        <v>1</v>
      </c>
    </row>
    <row r="347" spans="2:11" ht="15.75" thickBot="1" x14ac:dyDescent="0.3">
      <c r="G347" s="215" t="s">
        <v>690</v>
      </c>
      <c r="H347" s="216">
        <f>SUBTOTAL(9,H339:H346)</f>
        <v>22</v>
      </c>
    </row>
  </sheetData>
  <autoFilter ref="B5:K320" xr:uid="{A953FA49-92A2-439B-8C6A-449103A97853}">
    <filterColumn colId="1">
      <customFilters>
        <customFilter operator="notEqual" val=" "/>
      </customFilters>
    </filterColumn>
  </autoFilter>
  <mergeCells count="4">
    <mergeCell ref="B2:D3"/>
    <mergeCell ref="E2:H2"/>
    <mergeCell ref="E3:H3"/>
    <mergeCell ref="B4:J4"/>
  </mergeCells>
  <pageMargins left="0.70866141732283472" right="0.70866141732283472" top="0.74803149606299213" bottom="0.74803149606299213" header="0.31496062992125984" footer="0.31496062992125984"/>
  <pageSetup paperSize="9" scale="5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ANEXO 256 4TO TRIMESTRE</vt:lpstr>
      <vt:lpstr>TABULACION 2022 4</vt:lpstr>
      <vt:lpstr>INFORME ANUAL </vt:lpstr>
      <vt:lpstr>'ANEXO 256 4TO TRIMESTRE'!Área_de_impresión</vt:lpstr>
      <vt:lpstr>'ANEXO 256 4TO TRIMESTRE'!Títulos_a_imprimir</vt:lpstr>
      <vt:lpstr>'TABULACION 2022 4'!Títulos_a_imprimir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Calidad</dc:creator>
  <cp:lastModifiedBy>Calidad</cp:lastModifiedBy>
  <dcterms:created xsi:type="dcterms:W3CDTF">2023-01-26T20:54:38Z</dcterms:created>
  <dcterms:modified xsi:type="dcterms:W3CDTF">2023-01-26T21:15:03Z</dcterms:modified>
</cp:coreProperties>
</file>